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8460"/>
  </bookViews>
  <sheets>
    <sheet name="Scenarii 22.03.2021" sheetId="1" r:id="rId1"/>
    <sheet name="HCA-uri" sheetId="13" r:id="rId2"/>
    <sheet name="Rata incidenței 19.03.2021" sheetId="12" r:id="rId3"/>
  </sheets>
  <definedNames>
    <definedName name="_xlnm._FilterDatabase" localSheetId="0" hidden="1">'Scenarii 22.03.2021'!$A$3:$H$413</definedName>
    <definedName name="_xlnm._FilterDatabase" localSheetId="1" hidden="1">'HCA-uri'!$A$1:$B$29</definedName>
    <definedName name="_xlnm.Print_Titles" localSheetId="0">'Scenarii 22.03.2021'!$3:$4</definedName>
  </definedNames>
  <calcPr calcId="144525"/>
</workbook>
</file>

<file path=xl/sharedStrings.xml><?xml version="1.0" encoding="utf-8"?>
<sst xmlns="http://schemas.openxmlformats.org/spreadsheetml/2006/main" count="2692" uniqueCount="642">
  <si>
    <t>Anexă la adresa HCJSU nr. 32 / 22.03.2021</t>
  </si>
  <si>
    <t>Nr. crt.</t>
  </si>
  <si>
    <t>COMUNA/ORAȘ</t>
  </si>
  <si>
    <t>LOCALITATEA UNITĂȚII DE ÎNVĂȚĂMÂNT</t>
  </si>
  <si>
    <t xml:space="preserve">DENUMIRE UNITATE DE ÎNVĂȚĂMÂNT </t>
  </si>
  <si>
    <t>SCENARIU APROBAT DIN 22.03.2021</t>
  </si>
  <si>
    <t>RATA INCIDENȚEI 19.03.2021</t>
  </si>
  <si>
    <t>EXISTENȚĂ AVIZ</t>
  </si>
  <si>
    <t>ISJ</t>
  </si>
  <si>
    <t>DSP</t>
  </si>
  <si>
    <t>ANINA</t>
  </si>
  <si>
    <t>LICEUL „MATHIAS HAMMER“ ANINA</t>
  </si>
  <si>
    <t>SCENARIUL 1</t>
  </si>
  <si>
    <t>DA</t>
  </si>
  <si>
    <t>GRĂDINIŢA CU PROGRAM NORMAL NR.1 CELNIC</t>
  </si>
  <si>
    <t>GRĂDINIŢA CU PROGRAM NORMAL NR.2 ORAŞUL NOU</t>
  </si>
  <si>
    <t>GRĂDINIŢA CU PROGRAM NORMAL NR.3 CENTRU</t>
  </si>
  <si>
    <t>GRĂDINIŢA CU PROGRAM NORMAL NR.4 SIGISMUND</t>
  </si>
  <si>
    <t>GRĂDINIŢA CU PROGRAM NORMAL NR.5 STEIERDORF</t>
  </si>
  <si>
    <t>GRĂDINIŢA CU PROGRAM NORMAL NR.6 BRĂDET</t>
  </si>
  <si>
    <t>ŞCOALA GIMNAZIALĂ NR.1 CELNIC</t>
  </si>
  <si>
    <t>ŞCOALA GIMNAZIALĂ NR.2 STEIERDORF</t>
  </si>
  <si>
    <t>ŞCOALA GIMNAZIALĂ NR.3 BRĂDET</t>
  </si>
  <si>
    <t>ARMENIŞ</t>
  </si>
  <si>
    <t>ŞCOALA GIMNAZIALĂ ARMENIŞ</t>
  </si>
  <si>
    <t>GRĂDINIŢA CU PROGRAM NORMAL ARMENIŞ</t>
  </si>
  <si>
    <t>FENEŞ</t>
  </si>
  <si>
    <t>GRĂDINIŢA CU PROGRAM NORMAL FENEŞ</t>
  </si>
  <si>
    <t>ŞCOALA PRIMARĂ FENEŞ</t>
  </si>
  <si>
    <t>SAT BĂTRÂN</t>
  </si>
  <si>
    <t>GRĂDINIŢA CU PROGRAM NORMAL SAT-BĂTRÂN</t>
  </si>
  <si>
    <t>ŞCOALA PRIMARĂ SAT-BĂTRÂN</t>
  </si>
  <si>
    <t>BĂILE HERCULANE</t>
  </si>
  <si>
    <t>GRĂDINIŢA "FLOARE DE COLŢ" BĂILE HERCULANE</t>
  </si>
  <si>
    <t>SCENARIUL 2</t>
  </si>
  <si>
    <t>PECINIŞCA</t>
  </si>
  <si>
    <t>GRĂDINIŢA CU PROGRAM NORMAL PECINIŞCA</t>
  </si>
  <si>
    <t>LICEUL "HERCULES" BĂILE HERCULANE</t>
  </si>
  <si>
    <t>BĂNIA</t>
  </si>
  <si>
    <t>ŞCOALA GIMNAZIALĂ BĂNIA</t>
  </si>
  <si>
    <t>GRĂDINIŢA CU PROGRAM NORMAL BĂNIA</t>
  </si>
  <si>
    <t>GÂRBOVĂŢ</t>
  </si>
  <si>
    <t>GRĂDINIŢA CU PROGRAM NORMAL GÎRBOVĂŢ</t>
  </si>
  <si>
    <t>ŞCOALA PRIMARĂ GÎRBOVĂŢ</t>
  </si>
  <si>
    <t>BĂUŢAR</t>
  </si>
  <si>
    <t>ŞCOALA GIMNAZIALĂ BĂUŢAR</t>
  </si>
  <si>
    <t>GRĂDINIŢA CU PROGRAM NORMAL BĂUŢAR</t>
  </si>
  <si>
    <t>BUCOVA</t>
  </si>
  <si>
    <t>GRĂDINIŢA CU PROGRAM NORMAL BUCOVA</t>
  </si>
  <si>
    <t>ŞCOALA GIMNAZIALĂ BUCOVA</t>
  </si>
  <si>
    <t>CORNIŞORU</t>
  </si>
  <si>
    <t>GRĂDINIŢA CU PROGRAM NORMAL CORNIŞORU</t>
  </si>
  <si>
    <t>ŞCOALA PRIMARĂ CORNIŞORU</t>
  </si>
  <si>
    <t>BERLIŞTE</t>
  </si>
  <si>
    <t>ŞCOALA GIMNAZIALĂ BERLIŞTE</t>
  </si>
  <si>
    <t>GRĂDINIŢA CU PROGRAM NORMAL BERLIŞTE</t>
  </si>
  <si>
    <t>IAM</t>
  </si>
  <si>
    <t>GRĂDINIŢA CU PROGRAM NORMAL IAM</t>
  </si>
  <si>
    <t>ŞCOALA PRIMARĂ IAM</t>
  </si>
  <si>
    <t>MILCOVENI</t>
  </si>
  <si>
    <t>GRĂDINIŢA CU PROGRAM NORMAL MILCOVENI</t>
  </si>
  <si>
    <t>BERZASCA</t>
  </si>
  <si>
    <t>ŞCOALA GIMNAZIALĂ BERZASCA</t>
  </si>
  <si>
    <t>GRĂDINIŢA BERZASCA</t>
  </si>
  <si>
    <t>BIGĂR</t>
  </si>
  <si>
    <t>ŞCOALA GIMNAZIALĂ BIGĂR</t>
  </si>
  <si>
    <t>LIUBCOVA</t>
  </si>
  <si>
    <t>GRĂDINIŢA LIUBCOVA</t>
  </si>
  <si>
    <t>BERZOVIA</t>
  </si>
  <si>
    <t>LICEUL TEHNOLOGIC BERZOVIA</t>
  </si>
  <si>
    <t>GRĂDINIŢA CU PROGRAM NORMAL BERZOVIA</t>
  </si>
  <si>
    <t>FIZEŞ</t>
  </si>
  <si>
    <t>GRĂDINIŢA CU PROGRAM NORMAL FIZEŞ</t>
  </si>
  <si>
    <t>ŞCOALA GIMNAZIALĂ FIZEŞ</t>
  </si>
  <si>
    <t>GHERTENIŞ</t>
  </si>
  <si>
    <t>GRĂDINIŢA CU PROGRAM NORMAL GHERTENIŞ</t>
  </si>
  <si>
    <t>ŞCOALA PRIMARĂ GHERTENIŞ</t>
  </si>
  <si>
    <t>BOCŞA</t>
  </si>
  <si>
    <t>CENTRUL ȘCOLAR DE EDUCAȚIE INCLUZIVĂ "CHRISTIANA" BOCŞA</t>
  </si>
  <si>
    <t>ȘCOALA PROFESIONALĂ SPECIALĂ BOCȘA</t>
  </si>
  <si>
    <t>GRĂDINIŢA CU PROGRAM PRELUNGIT BOCŞA</t>
  </si>
  <si>
    <t>GRĂDINIŢA CU PROGRAM NORMAL NR.1 BOCŞA</t>
  </si>
  <si>
    <t>GRĂDINIŢA CU PROGRAM NORMAL NR.2 BOCŞA</t>
  </si>
  <si>
    <t>GRĂDINIŢA CU PROGRAM NORMAL NR.4 BOCŞA</t>
  </si>
  <si>
    <t>GRĂDINIŢA CU PROGRAM NORMAL NR.6 BOCŞA</t>
  </si>
  <si>
    <t>GRĂDINIŢA “TINKER BELL” BOCȘA</t>
  </si>
  <si>
    <t>LICEUL TEHNOLOGIC "CONSTANTIN LUCACI" BOCŞA</t>
  </si>
  <si>
    <t>LICEUL TEORETIC "TATA OANCEA" BOCŞA</t>
  </si>
  <si>
    <t>ŞCOALA GIMNAZIALĂ NR.1 BOCŞA</t>
  </si>
  <si>
    <t>ŞCOALA GIMNAZIALĂ NR.2 BOCŞA</t>
  </si>
  <si>
    <t>GRĂDINIŢA CU PROGRAM NORMAL NR.5 BOCŞA</t>
  </si>
  <si>
    <t>BOZOVICI</t>
  </si>
  <si>
    <t>LICEUL TEORETIC „EFTIMIE MURGU“ BOZOVICI</t>
  </si>
  <si>
    <t>GRĂDINIŢA CU PROGRAM NORMAL BOZOVICI</t>
  </si>
  <si>
    <t>PRILIPEŢ</t>
  </si>
  <si>
    <t>GRĂDINIŢA CU PROGRAM NORMAL PRILIPEŢ</t>
  </si>
  <si>
    <t>BREBU</t>
  </si>
  <si>
    <t>ŞCOALA GIMNAZIALĂ „SFÂNTUL IACOB“ BREBU</t>
  </si>
  <si>
    <t>GRĂDINIŢA CU PROGRAM NORMAL BREBU</t>
  </si>
  <si>
    <t>CARANSEBEŞ</t>
  </si>
  <si>
    <t>CENTRUL ȘCOLAR DE EDUCAȚIE INCLUZIVĂ CARANSEBEȘ</t>
  </si>
  <si>
    <t>COLEGIUL NAŢIONAL "C.D. LOGA" CARANSEBEŞ</t>
  </si>
  <si>
    <t>COLEGIUL NAŢIONAL "TRAIAN DODA" CARANSEBEŞ</t>
  </si>
  <si>
    <t>GRĂDINIŢA CU PROGRAM PRELUNGIT NR.2 CARANSEBEŞ</t>
  </si>
  <si>
    <t>GRĂDINIŢA CU PROGRAM NORMAL NR.1 „SFÂNTA FILOFTEIA“ CARANSEBEŞ</t>
  </si>
  <si>
    <t>GRĂDINIŢA CU PROGRAM NORMAL NR.2 CARANSEBEŞ</t>
  </si>
  <si>
    <t>GRĂDINIŢA CU PROGRAM NORMAL NR.3 CARANSEBEŞ</t>
  </si>
  <si>
    <t>GRĂDINIŢA CU PROGRAM NORMAL NR.5 CARANSEBEŞ</t>
  </si>
  <si>
    <t>GRĂDINIŢA CU PROGRAM NORMAL NR.8 CARANSEBEŞ</t>
  </si>
  <si>
    <t>GRĂDINIŢA CU PROGRAM PRELUNGIT NR.1 CARANSEBEŞ</t>
  </si>
  <si>
    <t>GRĂDINIŢA CU PROGRAM PRELUNGIT NR.3 CARANSEBEŞ</t>
  </si>
  <si>
    <t>JUPA</t>
  </si>
  <si>
    <t>GRĂDINIŢA CU PROGRAM NORMAL JUPA</t>
  </si>
  <si>
    <t>GRĂDINIŢA CU PROGRAM PRELUNGIT NR.4 CARANSEBEŞ</t>
  </si>
  <si>
    <t>GRĂDINIŢA CU PROGRAM NORMAL NR.4 CARANSEBEŞ</t>
  </si>
  <si>
    <t>GRĂDINIŢA CU PROGRAM PRELUNGIT NR.5 CARANSEBEŞ</t>
  </si>
  <si>
    <t>GRĂDINIȚA "SF. URSULA" CARANSEBEŞ</t>
  </si>
  <si>
    <t>LICEUL TEHNOLOGIC "DACIA" CARANSEBEŞ</t>
  </si>
  <si>
    <t>LICEUL TEHNOLOGIC "DECEBAL" CARANSEBEŞ</t>
  </si>
  <si>
    <t>LICEUL TEHNOLOGIC "MAX AUSNIT" CARANSEBEȘ</t>
  </si>
  <si>
    <t>LICEUL TEHNOLOGIC "TRANDAFIR COCÂRLĂ" CARANSEBEŞ</t>
  </si>
  <si>
    <t>SEMINARUL TEOLOGIC ORTODOX "EPISCOP IOAN POPASU" CARANSEBEŞ</t>
  </si>
  <si>
    <t>ȘCOALA POSTLICEALĂ SANITARĂ "BANATUL" CARANSEBEȘ</t>
  </si>
  <si>
    <t>ȘCOALA POSTLICEALĂ SANITARĂ "CAROL DAVILA" CARANSEBEȘ</t>
  </si>
  <si>
    <t>CARAŞOVA</t>
  </si>
  <si>
    <t>LICEUL TEORETIC BILINGV ROMÂNO-CROAT CARAŞOVA</t>
  </si>
  <si>
    <t>GRĂDINIŢA CU PROGRAM NORMAL CARAŞOVA</t>
  </si>
  <si>
    <t>NERMED</t>
  </si>
  <si>
    <t>GRĂDINIŢA CU PROGRAM NORMAL NERMED</t>
  </si>
  <si>
    <t>ŞCOALA PRIMARĂ NERMED</t>
  </si>
  <si>
    <t>CĂRBUNARI</t>
  </si>
  <si>
    <t>ŞCOALA GIMNAZIALĂ CĂRBUNARI</t>
  </si>
  <si>
    <t>GRĂDINIŢA CU PROGRAM NORMAL CĂRBUNARI</t>
  </si>
  <si>
    <t>CONSTANTIN DAICOVICIU</t>
  </si>
  <si>
    <t>ŞCOALA GIMNAZIALĂ CONSTANTIN DAICOVICIU</t>
  </si>
  <si>
    <t>CĂVĂRAN</t>
  </si>
  <si>
    <t>GRĂDINIŢA CU PROGRAM NORMAL CONSTANTIN DAICOVICIU</t>
  </si>
  <si>
    <t>MACIOVA</t>
  </si>
  <si>
    <t>GRĂDINIŢA CU PROGRAM NORMAL MACIOVA</t>
  </si>
  <si>
    <t>ŞCOALA GIMNAZIALĂ MACIOVA</t>
  </si>
  <si>
    <t>MÂTNICU MARE</t>
  </si>
  <si>
    <t>GRĂDINIŢA CU PROGRAM NORMAL MÎTNICU MARE</t>
  </si>
  <si>
    <t>PEŞTERE</t>
  </si>
  <si>
    <t>GRĂDINIŢA CU PROGRAM NORMAL PEŞTERE</t>
  </si>
  <si>
    <t>PRISACA</t>
  </si>
  <si>
    <t>GRĂDINIŢA CU PROGRAM NORMAL PRISACA</t>
  </si>
  <si>
    <t>ŞCOALA PRIMARĂ PRISACA</t>
  </si>
  <si>
    <t>ZĂGUJENI</t>
  </si>
  <si>
    <t>GRĂDINIŢA CU PROGRAM NORMAL ZĂGUJENI</t>
  </si>
  <si>
    <t>ŞCOALA GIMNAZIALĂ ZĂGUJENI</t>
  </si>
  <si>
    <t>CICLOVA ROMÂNĂ</t>
  </si>
  <si>
    <t>ŞCOALA GIMNAZIALĂ CICLOVA ROMÂNĂ</t>
  </si>
  <si>
    <t>GRĂDINIŢA CU PROGRAM NORMAL CICLOVA ROMÂNĂ</t>
  </si>
  <si>
    <t>ILIDIA</t>
  </si>
  <si>
    <t>GRĂDINIŢA CU PROGRAM NORMAL ILIDIA</t>
  </si>
  <si>
    <t>ŞCOALA PRIMARĂ ILIDIA</t>
  </si>
  <si>
    <t>CIUCHICI</t>
  </si>
  <si>
    <t>ŞCOALA PRIMARĂ „MIHAILOVICI TRAIAN“ CIUCHICI</t>
  </si>
  <si>
    <t>CIUDANOVIȚA</t>
  </si>
  <si>
    <t>CIUDANOVIŢA</t>
  </si>
  <si>
    <t>ŞCOALA GIMNAZIALĂ CIUDANOVIŢA</t>
  </si>
  <si>
    <t>GRĂDINIŢA CU PROGRAM NORMAL CIUDANOVIŢA</t>
  </si>
  <si>
    <t>ŞCOALA PRIMARĂ CIUDANOVIŢA SAT</t>
  </si>
  <si>
    <t>COPĂCELE</t>
  </si>
  <si>
    <t>ŞCOALA GIMNAZIALĂ COPĂCELE</t>
  </si>
  <si>
    <t>GRĂDINIŢA CU PROGRAM NORMAL COPĂCELE</t>
  </si>
  <si>
    <t>CORNEA</t>
  </si>
  <si>
    <t>ŞCOALA GIMNAZIALĂ „TRAIAN LALESCU“ CORNEA</t>
  </si>
  <si>
    <t>GRĂDINIŢA CU PROGRAM NORMAL CORNEA</t>
  </si>
  <si>
    <t>CRUŞOVĂŢ</t>
  </si>
  <si>
    <t>GRĂDINIŢA CU PROGRAM NORMAL „PRICHINDELUL“ CRUŞOVĂŢ</t>
  </si>
  <si>
    <t>CUPTOARE</t>
  </si>
  <si>
    <t>GRĂDINIŢA CU PROGRAM NORMAL CUPTOARE</t>
  </si>
  <si>
    <t>ŞCOALA GIMNAZIALĂ CUPTOARE</t>
  </si>
  <si>
    <t>CORNEREVA</t>
  </si>
  <si>
    <t>ŞCOALA PROFESIONALĂ AGRICOLĂ CORNEREVA</t>
  </si>
  <si>
    <t>BOGÂLTIN</t>
  </si>
  <si>
    <t>GRĂDINIŢA CU PROGRAM NORMAL BOGÎLTIN</t>
  </si>
  <si>
    <t>ŞCOALA PRIMARĂ BOGÎLTIN</t>
  </si>
  <si>
    <t>GRĂDINIŢA CU PROGRAM NORMAL CORNEREVA</t>
  </si>
  <si>
    <t>DOLINA</t>
  </si>
  <si>
    <t>GRĂDINIŢA CU PROGRAM NORMAL DOLINA</t>
  </si>
  <si>
    <t>ŞCOALA PRIMARĂ DOLINA</t>
  </si>
  <si>
    <t>GRUNI</t>
  </si>
  <si>
    <t>GRĂDINIŢA CU PROGRAM NORMAL GRUNI</t>
  </si>
  <si>
    <t>ŞCOALA GIMNAZIALĂ GRUNI</t>
  </si>
  <si>
    <t>ZĂNOGI</t>
  </si>
  <si>
    <t>GRĂDINIŢA CU PROGRAM NORMAL ZĂNOGI</t>
  </si>
  <si>
    <t>ŞCOALA PRIMARĂ ZĂNOGI</t>
  </si>
  <si>
    <t>PĂLTINIŞ</t>
  </si>
  <si>
    <t>CORNUŢEL</t>
  </si>
  <si>
    <t>ŞCOALA GIMNAZIALĂ CORNUŢEL</t>
  </si>
  <si>
    <t>GRĂDINIŢA CU PROGRAM NORMAL CORNUŢEL</t>
  </si>
  <si>
    <t>DELINEŞTI</t>
  </si>
  <si>
    <t>GRĂDINIŢA CU PROGRAM NORMAL DELINEŞTI</t>
  </si>
  <si>
    <t>ŞCOALA GIMNAZIALĂ DELINEŞTI</t>
  </si>
  <si>
    <t>CORONINI</t>
  </si>
  <si>
    <t>ŞCOALA GIMNAZIALĂ CORONINI</t>
  </si>
  <si>
    <t>GRĂDINIŢA CU PROGRAM NORMAL CORONINI</t>
  </si>
  <si>
    <t>SFÂNTA ELENA</t>
  </si>
  <si>
    <t>GRĂDINIŢA CU PROGRAM NORMAL SFÂNTA ELENA</t>
  </si>
  <si>
    <t>ŞCOALA GIMNAZIALĂ „J.A. KOMENSKY“ SFÂNTA ELENA</t>
  </si>
  <si>
    <t>DALBOŞEŢ</t>
  </si>
  <si>
    <t>ŞCOALA GIMNAZIALĂ DALBOŞEŢ</t>
  </si>
  <si>
    <t>GRĂDINIŢA CU PROGRAM NORMAL DALBOŞEŢ</t>
  </si>
  <si>
    <t>ŞOPOTU VECHI</t>
  </si>
  <si>
    <t>GRĂDINIŢA CU PROGRAM NORMAL ŞOPOTU VECHI</t>
  </si>
  <si>
    <t>ŞCOALA PRIMARĂ ŞOPOTU VECHI</t>
  </si>
  <si>
    <t>DOGNECEA</t>
  </si>
  <si>
    <t>ŞCOALA GIMNAZIALĂ DOGNECEA</t>
  </si>
  <si>
    <t>GRĂDINIŢA CU PROGRAM NORMAL DOGNECEA</t>
  </si>
  <si>
    <t>DOMAŞNEA</t>
  </si>
  <si>
    <t>ŞCOALA GIMNAZIALĂ DOMAŞNEA</t>
  </si>
  <si>
    <t>CĂNICEA</t>
  </si>
  <si>
    <t>GRĂDINIŢA CU PROGRAM NORMAL CĂNICEA</t>
  </si>
  <si>
    <t>ŞCOALA PRIMARĂ CĂNICEA</t>
  </si>
  <si>
    <t>GRĂDINIŢA CU PROGRAM NORMAL DOMAŞNEA</t>
  </si>
  <si>
    <t>EFTIMIE MURGU</t>
  </si>
  <si>
    <t>ŞCOALA GIMNAZIALĂ „DR. ION SÎRBU“ EFTIMIE MURGU</t>
  </si>
  <si>
    <t>GRĂDINIŢA CU PROGRAM NORMAL EFTIMIE MURGU</t>
  </si>
  <si>
    <t>EZERIŞ</t>
  </si>
  <si>
    <t>ŞCOALA GIMNAZIALĂ „AUREL PEIA“ EZERIŞ</t>
  </si>
  <si>
    <t>GRĂDINIŢA CU PROGRAM NORMAL EZERIŞ</t>
  </si>
  <si>
    <t>SOCENI</t>
  </si>
  <si>
    <t>GRĂDINIŢA CU PROGRAM NORMAL SOCENI</t>
  </si>
  <si>
    <t>ŞCOALA PRIMARĂ SOCENI</t>
  </si>
  <si>
    <t>FÂRLIUG</t>
  </si>
  <si>
    <t>ŞCOALA GIMNAZIALĂ FÂRLIUG</t>
  </si>
  <si>
    <t>GRĂDINIŢA CU PROGRAM NORMAL FÂRLIUG</t>
  </si>
  <si>
    <t>FOROTIC</t>
  </si>
  <si>
    <t>ŞCOALA GIMNAZIALĂ „PETRU OALLDE“ FOROTIC</t>
  </si>
  <si>
    <t>COMORÂŞTE</t>
  </si>
  <si>
    <t>GRĂDINIŢA CU PROGRAM NORMAL COMORÎŞTE</t>
  </si>
  <si>
    <t>ŞCOALA PRIMARĂ COMORÎŞTE</t>
  </si>
  <si>
    <t>GRĂDINIŢA CU PROGRAM NORMAL FOROTIC</t>
  </si>
  <si>
    <t>SURDUCU MARE</t>
  </si>
  <si>
    <t>GRĂDINIŢA CU PROGRAM NORMAL SURDUCU MARE</t>
  </si>
  <si>
    <t>ŞCOALA PRIMARĂ SURDUCU MARE</t>
  </si>
  <si>
    <t>GÂRNIC</t>
  </si>
  <si>
    <t>ŞCOALA GIMNAZIALĂ GÂRNIC</t>
  </si>
  <si>
    <t>GRĂDINIȚA CU PROGRAM NORMAL GÂRNIC</t>
  </si>
  <si>
    <t>PADINA MATEI</t>
  </si>
  <si>
    <t>GRĂDINIŢA CU PROGRAM NORMAL PADINA MATEI</t>
  </si>
  <si>
    <t>ŞCOALA GIMNAZIALĂ PADINA MATEI</t>
  </si>
  <si>
    <t>GLIMBOCA</t>
  </si>
  <si>
    <t>ŞCOALA GIMNAZIALĂ „GHEORGHE FRĂŢILĂ“ GLIMBOCA</t>
  </si>
  <si>
    <t>GRĂDINIŢA CU PROGRAM NORMAL GLIMBOCA</t>
  </si>
  <si>
    <t>GORUIA</t>
  </si>
  <si>
    <t>ŞCOALA GIMNAZIALĂ GORUIA</t>
  </si>
  <si>
    <t>GRĂDINIŢA CU PROGRAM NORMAL GORUIA</t>
  </si>
  <si>
    <t>GRĂDINARI</t>
  </si>
  <si>
    <t>ŞCOALA GIMNAZIALĂ „PAVEL BORDAN“ GRĂDINARI</t>
  </si>
  <si>
    <t>GRĂDINIŢA CU PROGRAM NORMAL GRĂDINARI</t>
  </si>
  <si>
    <t>GREONI</t>
  </si>
  <si>
    <t>GRĂDINIŢA CU PROGRAM NORMAL GREONI</t>
  </si>
  <si>
    <t>ŞCOALA PRIMARĂ GREONI</t>
  </si>
  <si>
    <t>IABLANIŢA</t>
  </si>
  <si>
    <t>ŞCOALA GIMNAZIALĂ IABLANIŢA</t>
  </si>
  <si>
    <t>GLOBU CRAIOVEI</t>
  </si>
  <si>
    <t>GRĂDINIŢA CU PROGRAM NORMAL GLOBU CRAIOVEI</t>
  </si>
  <si>
    <t>ŞCOALA PRIMARĂ GLOBU CRAIOVEI</t>
  </si>
  <si>
    <t>GRĂDINIŢA CU PROGRAM NORMAL IABLANIŢA</t>
  </si>
  <si>
    <t>PETNIC</t>
  </si>
  <si>
    <t>GRĂDINIŢA CU PROGRAM NORMAL PETNIC</t>
  </si>
  <si>
    <t>ŞCOALA PRIMARĂ PETNIC</t>
  </si>
  <si>
    <t>LĂPUŞNICEL</t>
  </si>
  <si>
    <t>ŞCOALA GIMNAZIALĂ LĂPUŞNICEL</t>
  </si>
  <si>
    <t>PÂRVOVA</t>
  </si>
  <si>
    <t>GRĂDINIŢA CU PROGRAM NORMAL PÎRVOVA</t>
  </si>
  <si>
    <t>ŞCOALA PRIMARĂ PÎRVOVA</t>
  </si>
  <si>
    <t>LĂPUŞNICU MARE</t>
  </si>
  <si>
    <t>ŞCOALA GIMNAZIALĂ LĂPUŞNICU MARE</t>
  </si>
  <si>
    <t>GRĂDINIŢA CU PROGRAM NORMAL LĂPUŞNICU MARE</t>
  </si>
  <si>
    <t>MOCERIŞ</t>
  </si>
  <si>
    <t>GRĂDINIŢA CU PROGRAM NORMAL MOCERIŞ</t>
  </si>
  <si>
    <t>ŞCOALA PRIMARĂ MOCERIŞ</t>
  </si>
  <si>
    <t>LUPAC</t>
  </si>
  <si>
    <t>ŞCOALA GIMNAZIALĂ LUPAC</t>
  </si>
  <si>
    <t>CLOCOTICI</t>
  </si>
  <si>
    <t>GRĂDINIŢA CU PROGRAM NORMAL CLOCOTICI</t>
  </si>
  <si>
    <t>ŞCOALA GIMNAZIALĂ CLOCOTICI</t>
  </si>
  <si>
    <t>GRĂDINIŢA CU PROGRAM NORMAL LUPAC</t>
  </si>
  <si>
    <t>RAFNIC</t>
  </si>
  <si>
    <t>GRĂDINIŢA CU PROGRAM NORMAL RAFNIC</t>
  </si>
  <si>
    <t>ŞCOALA PRIMARĂ RAFNIC</t>
  </si>
  <si>
    <t>MARGA</t>
  </si>
  <si>
    <t>ŞCOALA GIMNAZIALĂ „TRANDAFIR TĂMAŞ“ MARGA</t>
  </si>
  <si>
    <t>GRĂDINIŢA CU PROGRAM NORMAL MARGA</t>
  </si>
  <si>
    <t>MĂURENI</t>
  </si>
  <si>
    <t>ŞCOALA GIMNAZIALĂ MĂURENI</t>
  </si>
  <si>
    <t>GRĂDINIŢA CU PROGRAM NORMAL MĂURENI</t>
  </si>
  <si>
    <t>ŞOŞDEA</t>
  </si>
  <si>
    <t>GRĂDINIŢA CU PROGRAM NORMAL ŞOŞDEA</t>
  </si>
  <si>
    <t>ŞCOALA GIMNAZIALĂ „IOAN CIUCUREL“ ŞOŞDEA</t>
  </si>
  <si>
    <t>MEHADIA</t>
  </si>
  <si>
    <t>LICEUL TEHNOLOGIC „NICOLAE STOICA DE HAŢEG“ MEHADIA</t>
  </si>
  <si>
    <t>GLOBURĂU</t>
  </si>
  <si>
    <t>ŞCOALA PRIMARĂ GLOBURĂU</t>
  </si>
  <si>
    <t>GRĂDINIŢA CU PROGRAM PRELUNGIT MEHADIA</t>
  </si>
  <si>
    <t>PLUGOVA</t>
  </si>
  <si>
    <t>GRĂDINIŢA CU PROGRAM NORMAL PLUGOVA</t>
  </si>
  <si>
    <t>VALEA BOLVAŞNIŢA</t>
  </si>
  <si>
    <t>GRĂDINIŢA CU PROGRAM NORMAL VALEA-BOLVAŞNIŢA</t>
  </si>
  <si>
    <t>ŞCOALA PRIMARĂ VALEA-BOLVAŞNIŢA</t>
  </si>
  <si>
    <t>MEHADICA</t>
  </si>
  <si>
    <t>ŞCOALA GIMNAZIALĂ MEHADICA</t>
  </si>
  <si>
    <t>GRĂDINIŢA CU PROGRAM NORMAL MEHADICA</t>
  </si>
  <si>
    <t>MOLDOVA NOUĂ</t>
  </si>
  <si>
    <t>GRĂDINIŢA CU PROGRAM PRELUNGIT „SF. STELIAN“ MOLDOVA NOUĂ</t>
  </si>
  <si>
    <t>MĂCEŞTI</t>
  </si>
  <si>
    <t>GRĂDINIŢA CU PROGRAM NORMAL „SF. SAVA“ MĂCEŞTI</t>
  </si>
  <si>
    <t>GRĂDINIŢA CU PROGRAM NORMAL „RAZĂ DE SOARE“ MOLDOVA NOUĂ</t>
  </si>
  <si>
    <t>GRĂDINIŢA CU PROGRAM PRELUNGIT „LICURICII“ MOLDOVA NOUĂ</t>
  </si>
  <si>
    <t>MOLDOVA VECHE</t>
  </si>
  <si>
    <t>GRĂDINIŢA CU PROGRAM NORMAL „NIKOLA GAVRILOVICI“ MOLDOVA VECHE</t>
  </si>
  <si>
    <t>LICEUL TEHNOLOGIC "CLISURA DUNĂRII" MOLDOVA NOUĂ</t>
  </si>
  <si>
    <t>ŞCOALA GIMNAZIALĂ „ALEXANDRU MOISI“ MOLDOVA NOUĂ</t>
  </si>
  <si>
    <t>ŞCOALA GIMNAZIALĂ „SOFIA ARCAN“ MOLDOVA NOUĂ</t>
  </si>
  <si>
    <t>ȘCOALA POSTLICEALĂ ”HENRI COANDĂ” MOLDOVA NOUĂ</t>
  </si>
  <si>
    <t>NAIDĂŞ</t>
  </si>
  <si>
    <t>ŞCOALA GIMNAZIALĂ „VASILE VERSAVIA“ NAIDĂŞ</t>
  </si>
  <si>
    <t>GRĂDINIŢA CU PROGRAM NORMAL NAIDĂŞ</t>
  </si>
  <si>
    <t>OBREJA</t>
  </si>
  <si>
    <t>ŞCOALA GIMNAZIALĂ OBREJA</t>
  </si>
  <si>
    <t>IAZ</t>
  </si>
  <si>
    <t>GRĂDINIŢA CU PROGRAM NORMAL IAZ</t>
  </si>
  <si>
    <t>GRĂDINIŢA CU PROGRAM NORMAL OBREJA</t>
  </si>
  <si>
    <t>VAR</t>
  </si>
  <si>
    <t>GRĂDINIŢA CU PROGRAM NORMAL VAR</t>
  </si>
  <si>
    <t>ŞCOALA PRIMARĂ VAR</t>
  </si>
  <si>
    <t>OCNA DE FIER</t>
  </si>
  <si>
    <t>ŞCOALA GIMNAZIALĂ OCNA DE FIER</t>
  </si>
  <si>
    <t>GRĂDINIŢA CU PROGRAM NORMAL OCNA DE FIER</t>
  </si>
  <si>
    <t>ORAVIŢA</t>
  </si>
  <si>
    <t>GRĂDINIŢA CU PROGRAM PRELUNGIT NR.1 ORAVIŢA</t>
  </si>
  <si>
    <t>GRĂDINIŢA CU PROGRAM NORMAL NR.3 ORAVIȚA</t>
  </si>
  <si>
    <t>LICEUL TEHNOLOGIC „MIHAI NOVAC“ ORAVIŢA</t>
  </si>
  <si>
    <t>ŞCOALA GIMNAZIALĂ NR.3 ORAVIŢA</t>
  </si>
  <si>
    <t>LICEUL TEORETIC "GENERAL DRAGALINA" ORAVIȚA</t>
  </si>
  <si>
    <t>CICLOVA MONTANĂ</t>
  </si>
  <si>
    <t>GRĂDINIŢA CU PROGRAM NORMAL CICLOVA MONTANĂ</t>
  </si>
  <si>
    <t>GRĂDINIŢA CU PROGRAM NORMAL NR.2 ORAVIȚA</t>
  </si>
  <si>
    <t>ȘCOALA PRIMARĂ CICLOVA MONTANĂ</t>
  </si>
  <si>
    <t>ȘCOALA GIMNAZIALĂ "ROMUL LADEA" ORAVIȚA</t>
  </si>
  <si>
    <t>BRĂDIŞORU DE JOS</t>
  </si>
  <si>
    <t>GRĂDINIŢA CU PROGRAM NORMAL BRĂDIŞORU DE JOS</t>
  </si>
  <si>
    <t>ŞCOALA PRIMARĂ BRĂDIŞORU DE JOS</t>
  </si>
  <si>
    <t>BROŞTENI</t>
  </si>
  <si>
    <t>GRĂDINIŢA CU PROGRAM NORMAL BROŞTENI</t>
  </si>
  <si>
    <t>ŞCOALA PRIMARĂ BROŞTENI</t>
  </si>
  <si>
    <t>GRĂDINIŢA CU PROGRAM NORMAL NR. 4 ORAVIŢA</t>
  </si>
  <si>
    <t>OŢELU ROŞU</t>
  </si>
  <si>
    <t>GRĂDINIŢA CU PROGRAM PRELUNGIT OŢELU ROŞU</t>
  </si>
  <si>
    <t>GRĂDINIŢA CU PROGRAM NORMAL NR.6 OŢELU ROŞU</t>
  </si>
  <si>
    <t>GRĂDINIŢA CU PROGRAM NORMAL NR.1 OŢELU ROŞU</t>
  </si>
  <si>
    <t>GRĂDINIŢA CU PROGRAM NORMAL NR.2 OŢELU ROŞU</t>
  </si>
  <si>
    <t>GRĂDINIŢA CU PROGRAM NORMAL NR.3 OŢELU ROŞU</t>
  </si>
  <si>
    <t>GRĂDINIŢA CU PROGRAM NORMAL NR.4 OŢELU ROŞU</t>
  </si>
  <si>
    <t>LICEUL BĂNĂŢEAN OŢELU ROŞU</t>
  </si>
  <si>
    <t>ŞCOALA GIMNAZIALĂ NR.1 OŢELU ROŞU</t>
  </si>
  <si>
    <t>ŞCOALA GIMNAZIALĂ NR.3 OŢELU ROŞU</t>
  </si>
  <si>
    <t>BUCOŞNIŢA</t>
  </si>
  <si>
    <t>PETROŞNIŢA</t>
  </si>
  <si>
    <t>ŞCOALA GIMNAZIALĂ PETROŞNIŢA</t>
  </si>
  <si>
    <t>GRĂDINIŢA CU PROGRAM NORMAL BUCOŞNIŢA</t>
  </si>
  <si>
    <t>ŞCOALA PRIMARĂ BUCOŞNIŢA</t>
  </si>
  <si>
    <t>GOLEŢ</t>
  </si>
  <si>
    <t>GRĂDINIŢA CU PROGRAM NORMAL GOLEŢ</t>
  </si>
  <si>
    <t>ŞCOALA PRIMARĂ GOLEŢ</t>
  </si>
  <si>
    <t>GRĂDINIŢA CU PROGRAM NORMAL PETROŞNIŢA</t>
  </si>
  <si>
    <t>VĂLIŞOARA</t>
  </si>
  <si>
    <t>GRĂDINIŢA CU PROGRAM NORMAL VĂLIŞOARA</t>
  </si>
  <si>
    <t>ŞCOALA PRIMARĂ VĂLIŞOARA</t>
  </si>
  <si>
    <t>BUCHIN</t>
  </si>
  <si>
    <t>POIANA</t>
  </si>
  <si>
    <t>ŞCOALA GIMNAZIALĂ POIANA</t>
  </si>
  <si>
    <t>GRĂDINIŢA CU PROGRAM NORMAL BUCHIN</t>
  </si>
  <si>
    <t>ŞCOALA PRIMARĂ BUCHIN</t>
  </si>
  <si>
    <t>GRĂDINIŢA CU PROGRAM NORMAL POIANA</t>
  </si>
  <si>
    <t>VALEA TIMIŞULUI</t>
  </si>
  <si>
    <t>GRĂDINIŢA CU PROGRAM NORMAL VALEA TIMIŞULUI</t>
  </si>
  <si>
    <t>POJEJENA</t>
  </si>
  <si>
    <t>ŞCOALA GIMNAZIALĂ „ATANASIE COJOCARU“ POJEJENA</t>
  </si>
  <si>
    <t>BELOBREŞCA</t>
  </si>
  <si>
    <t>GRĂDINIŢA CU PROGRAM NORMAL BELOBREŞCA</t>
  </si>
  <si>
    <t>ŞCOALA PRIMARĂ „BORISLAV CRÎSTICI“ BELOBREŞCA</t>
  </si>
  <si>
    <t>GRĂDINIŢA CU PROGRAM NORMAL POJEJENA</t>
  </si>
  <si>
    <t>RADIMNA</t>
  </si>
  <si>
    <t>GRĂDINIŢA CU PROGRAM NORMAL RADIMNA</t>
  </si>
  <si>
    <t>PRIGOR</t>
  </si>
  <si>
    <t>LICEUL TEHNOLOGIC „IOSIF CORIOLAN BURACU“ PRIGOR</t>
  </si>
  <si>
    <t>BORLOVENII NOI</t>
  </si>
  <si>
    <t>GRĂDINIŢA CU PROGRAM NORMAL BORLOVENII NOI</t>
  </si>
  <si>
    <t>BORLOVENII VECHI</t>
  </si>
  <si>
    <t>GRĂDINIŢA CU PROGRAM NORMAL BORLOVENII VECHI</t>
  </si>
  <si>
    <t>PĂTAŞ</t>
  </si>
  <si>
    <t>GRĂDINIŢA CU PROGRAM NORMAL PĂTAŞ</t>
  </si>
  <si>
    <t>GRĂDINIŢA CU PROGRAM NORMAL PRIGOR</t>
  </si>
  <si>
    <t>RAMNA</t>
  </si>
  <si>
    <t>ŞCOALA GIMNAZIALĂ RAMNA</t>
  </si>
  <si>
    <t>GRĂDINIŢA CU PROGRAM NORMAL RAMNA</t>
  </si>
  <si>
    <t>RĂCĂŞDIA</t>
  </si>
  <si>
    <t>ŞCOALA GIMNAZIALĂ „GHEORGHE GUGA“ RĂCĂŞDIA</t>
  </si>
  <si>
    <t>GRĂDINIŢA CU PROGRAM NORMAL RĂCĂŞDIA</t>
  </si>
  <si>
    <t>VRĂNIUŢ</t>
  </si>
  <si>
    <t>GRĂDINIŢA CU PROGRAM NORMAL VRĂNIUŢ</t>
  </si>
  <si>
    <t>ŞCOALA PRIMARĂ VRĂNIUŢ</t>
  </si>
  <si>
    <t>REŞIŢA</t>
  </si>
  <si>
    <t>CENTRUL ȘCOLAR DE EDUCAȚIE INCLUZIVĂ "AURORA" REȘIȚA</t>
  </si>
  <si>
    <t>ȘCOALA PROFESIONALĂ SPECIALĂ REȘIȚA</t>
  </si>
  <si>
    <t>CENTRUL ȘCOLAR DE EDUCAȚIE INCLUZIVĂ "PRIMĂVARA" REȘIȚA</t>
  </si>
  <si>
    <t>COLEGIUL ECONOMIC AL BANATULUI MONTAN REŞIŢA</t>
  </si>
  <si>
    <t>COLEGIUL NAȚIONAL „DIACONOVICI TIETZ“ REŞIŢA</t>
  </si>
  <si>
    <t>GRĂDINIŢA CU PROGRAM NORMAL NR.17 REŞIŢA</t>
  </si>
  <si>
    <t>GRĂDINIŢA CU PROGRAM NORMAL NR.3 REŞIŢA</t>
  </si>
  <si>
    <t>GRĂDINIŢA CU PROGRAM NORMAL NR.5 REŞIŢA</t>
  </si>
  <si>
    <t>GRĂDINIŢA CU PROGRAM PRELUNGIT NR.2 REŞIŢA</t>
  </si>
  <si>
    <t>ȘCOALA DE BETON REȘIȚA</t>
  </si>
  <si>
    <t>ŞCOALA GIMNAZIALĂ NR.5 REŞIŢA</t>
  </si>
  <si>
    <t>SECU</t>
  </si>
  <si>
    <t>GRĂDINIŢA CU PROGRAM NORMAL SECU</t>
  </si>
  <si>
    <t>ŞCOALA PRIMARĂ SECU</t>
  </si>
  <si>
    <t>COLEGIUL NAŢIONAL „MIRCEA ELIADE“ REŞIŢA</t>
  </si>
  <si>
    <t>COLEGIUL NAŢIONAL „TRAIAN LALESCU“ REŞIŢA</t>
  </si>
  <si>
    <t>DOMAN</t>
  </si>
  <si>
    <t>GRĂDINIŢA CU PROGRAM NORMAL DOMAN</t>
  </si>
  <si>
    <t>GRĂDINIŢA CU PROGRAM NORMAL MOCIUR</t>
  </si>
  <si>
    <t>ŞCOALA PRIMARĂ DEALU MARE</t>
  </si>
  <si>
    <t>ŞCOALA PRIMARĂ MOCIUR</t>
  </si>
  <si>
    <t>COLEGIUL TEHNIC REŞIŢA</t>
  </si>
  <si>
    <t>GRĂDINIŢA CU PROGRAM PRELUNGIT „DUMBRAVA MINUNATĂ“ REŞIŢA</t>
  </si>
  <si>
    <t>GRĂDINIŢA CU PROGRAM PRELUNGIT „FLOAREA SOARELUI“ REŞIŢA</t>
  </si>
  <si>
    <t>GRĂDINIŢA CU PROGRAM PRELUNGIT „PALATUL FERMECAT“ REŞIŢA</t>
  </si>
  <si>
    <t>GRĂDINIŢA CU PROGRAM NORMAL DEALU MARE REŞIŢA</t>
  </si>
  <si>
    <t>GRĂDINIŢA CU PROGRAM NORMAL „NU MĂ UITA“ REŞIŢA</t>
  </si>
  <si>
    <t>GRĂDINIŢA CU PROGRAM PRELUNGIT „RIKI-PRIKI“ REŞIŢA</t>
  </si>
  <si>
    <t>GRĂDINIŢA CU PROGRAM PRELUNGIT „SEMENIC“ REŞIŢA</t>
  </si>
  <si>
    <t>GRĂDINIŢA CU PROGRAM NORMAL NR.7 REŞIŢA</t>
  </si>
  <si>
    <t>GRĂDINIŢA CU PROGRAM NORMAL NR.8 REŞIŢA</t>
  </si>
  <si>
    <t>LICEUL DE ARTE „SABIN PĂUŢA“ REŞIŢA</t>
  </si>
  <si>
    <t>LICEUL TEOLOGIC BAPTIST REŞIŢA</t>
  </si>
  <si>
    <t>LICEUL TEORETIC „TRAIAN VUIA“ REŞIŢA</t>
  </si>
  <si>
    <t>ŞCOALA GIMNAZIALĂ „MIHAI PEIA“ REŞIŢA</t>
  </si>
  <si>
    <t>ŞCOALA GIMNAZIALĂ NR.2 REŞIŢA</t>
  </si>
  <si>
    <t>ŞCOALA GIMNAZIALĂ NR.7 REŞIŢA</t>
  </si>
  <si>
    <t>GRĂDINIŢA CU PROGRAM NORMAL „PRICHINDELUL“ REŞIŢA</t>
  </si>
  <si>
    <t>ŞCOALA GIMNAZIALĂ NR.8 REŞIŢA</t>
  </si>
  <si>
    <t>GRĂDINIŢA CU PROGRAM NORMAL ŢEROVA</t>
  </si>
  <si>
    <t>ŞCOALA PRIMARĂ ŢEROVA</t>
  </si>
  <si>
    <t>ŞCOALA GIMNAZIALĂ NR.9 REŞIŢA</t>
  </si>
  <si>
    <t>GRĂDINIŢA CU PROGRAM NORMAL „DEGEŢICA“ REŞIŢA</t>
  </si>
  <si>
    <t>GRĂDINIŢA CU PROGRAM NORMAL „PINOCCHIO“ REŞIŢA</t>
  </si>
  <si>
    <t>RUSCA MONTANĂ</t>
  </si>
  <si>
    <t>ŞCOALA GIMNAZIALĂ „ŞTEFAN VELOVAN“ RUSCA MONTANĂ</t>
  </si>
  <si>
    <t>GRĂDINIŢA CU PROGRAM NORMAL RUSCA MONTANĂ</t>
  </si>
  <si>
    <t>RUŞCHIŢA</t>
  </si>
  <si>
    <t>GRĂDINIŢA CU PROGRAM NORMAL RUSCHIŢA</t>
  </si>
  <si>
    <t>SACU</t>
  </si>
  <si>
    <t>ŞCOALA GIMNAZIALĂ SACU</t>
  </si>
  <si>
    <t>GRĂDINIŢA CU PROGRAM NORMAL SACU</t>
  </si>
  <si>
    <t>SĂLBĂGELU NOU</t>
  </si>
  <si>
    <t>GRĂDINIŢA CU PROGRAM NORMAL SĂLBĂGELU NOU</t>
  </si>
  <si>
    <t>ŞCOALA PRIMARĂ SĂLBĂGELU NOU</t>
  </si>
  <si>
    <t>TINCOVA</t>
  </si>
  <si>
    <t>GRĂDINIŢA CU PROGRAM NORMAL TINCOVA</t>
  </si>
  <si>
    <t>ŞCOALA PRIMARĂ TINCOVA</t>
  </si>
  <si>
    <t>SASCA MONTANĂ</t>
  </si>
  <si>
    <t>ŞCOALA GIMNAZIALĂ „MIHAI NOVAC“ SASCA MONTANĂ</t>
  </si>
  <si>
    <t>POTOC</t>
  </si>
  <si>
    <t>GRĂDINIŢA CU PROGRAM NORMAL POTOC</t>
  </si>
  <si>
    <t>ŞCOALA PRIMARĂ POTOC</t>
  </si>
  <si>
    <t>GRĂDINIŢA CU PROGRAM NORMAL SASCA MONTANĂ</t>
  </si>
  <si>
    <t>SLATINA-NERA</t>
  </si>
  <si>
    <t>GRĂDINIŢA CU PROGRAM NORMAL SLATINA NERA</t>
  </si>
  <si>
    <t>ŞCOALA PRIMARĂ SLATINA NERA</t>
  </si>
  <si>
    <t>SICHEVIŢA</t>
  </si>
  <si>
    <t>ŞCOALA GIMNAZIALĂ SICHEVIŢA</t>
  </si>
  <si>
    <t>GORNEA</t>
  </si>
  <si>
    <t>GRĂDINIŢA CU PROGRAM NORMAL GORNEA</t>
  </si>
  <si>
    <t>GRĂDINIŢA CU PROGRAM NORMAL SICHEVIŢA</t>
  </si>
  <si>
    <t>SLATINA-TIMIŞ</t>
  </si>
  <si>
    <t>ŞCOALA GIMNAZIALĂ SLATINA-TIMIŞ</t>
  </si>
  <si>
    <t>ILOVA</t>
  </si>
  <si>
    <t>GRĂDINIŢA CU PROGRAM NORMAL ILOVA</t>
  </si>
  <si>
    <t>ŞCOALA PRIMARĂ ILOVA</t>
  </si>
  <si>
    <t>GRĂDINIŢA CU PROGRAM NORMAL SLATINA-TIMIŞ</t>
  </si>
  <si>
    <t>SOCOL</t>
  </si>
  <si>
    <t>ŞCOALA GIMNAZIALĂ „SF.SAVA“ SOCOL</t>
  </si>
  <si>
    <t>CÂMPIA</t>
  </si>
  <si>
    <t>GRĂDINIŢA CU PROGRAM NORMAL CÂMPIA</t>
  </si>
  <si>
    <t>ŞCOALA PRIMARĂ CÂMPIA</t>
  </si>
  <si>
    <t>GRĂDINIŢA CU PROGRAM NORMAL SOCOL</t>
  </si>
  <si>
    <t>ZLATIŢA</t>
  </si>
  <si>
    <t>GRĂDINIŢA CU PROGRAM NORMAL ZLATIŢA</t>
  </si>
  <si>
    <t>ŞCOALA PRIMARĂ ZLATIŢA</t>
  </si>
  <si>
    <t>ŞOPOTU NOU</t>
  </si>
  <si>
    <t>ŞCOALA GIMNAZIALĂ ŞOPOTU NOU</t>
  </si>
  <si>
    <t>RAVENSCA</t>
  </si>
  <si>
    <t>ȘCOALA PRIMARĂ RAVENSCA</t>
  </si>
  <si>
    <t>RĂCHITA</t>
  </si>
  <si>
    <t>ŞCOALA PRIMARĂ RĂCHITA</t>
  </si>
  <si>
    <t>GRĂDINIŢA CU PROGRAM NORMAL ŞOPOTU NOU</t>
  </si>
  <si>
    <t>VALEA ROŞIE</t>
  </si>
  <si>
    <t>ŞCOALA PRIMARĂ VALEA ROŞIE</t>
  </si>
  <si>
    <t>TÂRNOVA</t>
  </si>
  <si>
    <t>ŞCOALA GIMNAZIALĂ TÂRNOVA</t>
  </si>
  <si>
    <t>GRĂDINIŢA CU PROGRAM NORMAL TÂRNOVA</t>
  </si>
  <si>
    <t>TEREGOVA</t>
  </si>
  <si>
    <t>LICEUL TEHNOLOGIC „SF.DIMITRIE“ TEREGOVA</t>
  </si>
  <si>
    <t>RUSCA</t>
  </si>
  <si>
    <t>GRĂDINIŢA CU PROGRAM NORMAL RUSCA TEREGOVA</t>
  </si>
  <si>
    <t>ŞCOALA GIMNAZIALĂ RUSCA TEREGOVA</t>
  </si>
  <si>
    <t>GRĂDINIŢA CU PROGRAM NORMAL TEREGOVA</t>
  </si>
  <si>
    <t>TICVANIU MARE</t>
  </si>
  <si>
    <t>ŞCOALA GIMNAZIALĂ „IULIU BIROU“ TICVANIU MARE</t>
  </si>
  <si>
    <t>CÂRNECEA</t>
  </si>
  <si>
    <t>GRĂDINIŢA CU PROGRAM NORMAL CÂRNECEA</t>
  </si>
  <si>
    <t>ŞCOALA PRIMARĂ CÂRNECEA</t>
  </si>
  <si>
    <t>SECĂŞENI</t>
  </si>
  <si>
    <t>GRĂDINIŢA CU PROGRAM NORMAL SECĂŞENI</t>
  </si>
  <si>
    <t>ŞCOALA PRIMARĂ SECĂŞENI</t>
  </si>
  <si>
    <t>GRĂDINIŢA CU PROGRAM NORMAL TICVANIU MARE</t>
  </si>
  <si>
    <t>TICVANIU MIC</t>
  </si>
  <si>
    <t>GRĂDINIŢA CU PROGRAM NORMAL TICVANIU MIC</t>
  </si>
  <si>
    <t>DOCLIN</t>
  </si>
  <si>
    <t>TIROL</t>
  </si>
  <si>
    <t>ŞCOALA GIMNAZIALĂ TIROL</t>
  </si>
  <si>
    <t>BINIŞ</t>
  </si>
  <si>
    <t>GRĂDINIŢA CU PROGRAM NORMAL BINIŞ</t>
  </si>
  <si>
    <t>ŞCOALA PRIMARĂ BINIŞ</t>
  </si>
  <si>
    <t>GRĂDINIŢA CU PROGRAM NORMAL DOCLIN</t>
  </si>
  <si>
    <t>ŞCOALA PRIMARĂ DOCLIN</t>
  </si>
  <si>
    <t>GRĂDINIŢA CU PROGRAM NORMAL TIROL</t>
  </si>
  <si>
    <t>TOPLEŢ</t>
  </si>
  <si>
    <t>ŞCOALA GIMNAZIALĂ TOPLEŢ</t>
  </si>
  <si>
    <t>BÂRZA</t>
  </si>
  <si>
    <t>GRĂDINIŢA CU PROGRAM NORMAL BÂRZA</t>
  </si>
  <si>
    <t>ŞCOALA PRIMARĂ BÂRZA</t>
  </si>
  <si>
    <t>GRĂDINIŢA CU PROGRAM NORMAL TOPLEŢ</t>
  </si>
  <si>
    <t>TURNU RUIENI</t>
  </si>
  <si>
    <t>ŞCOALA GIMNAZIALĂ „TRANDAFIR COCÎRLĂ“ TURNU RUIENI</t>
  </si>
  <si>
    <t>BORLOVA</t>
  </si>
  <si>
    <t>GRĂDINIŢA CU PROGRAM NORMAL BORLOVA</t>
  </si>
  <si>
    <t>ŞCOALA GIMNAZIALĂ BORLOVA</t>
  </si>
  <si>
    <t>GRĂDINIŢA CU PROGRAM NORMAL TURNU RUIENI</t>
  </si>
  <si>
    <t>ZERVEŞTI</t>
  </si>
  <si>
    <t>GRĂDINIŢA CU PROGRAM NORMAL ZERVEŞTI</t>
  </si>
  <si>
    <t>ŞCOALA PRIMARĂ ZERVEŞTI</t>
  </si>
  <si>
    <t>VĂLIUG</t>
  </si>
  <si>
    <t>ŞCOALA GIMNAZIALĂ „PETRE SAVA BĂLEANU“ VĂLIUG</t>
  </si>
  <si>
    <t>GRĂDINIŢA CU PROGRAM NORMAL VĂLIUG</t>
  </si>
  <si>
    <t>VĂRĂDIA</t>
  </si>
  <si>
    <t>ŞCOALA GIMNAZIALĂ „ROMULUS FABIAN“ VĂRĂDIA</t>
  </si>
  <si>
    <t>SCENARIUL 3</t>
  </si>
  <si>
    <t>GRĂDINIŢA CU PROGRAM NORMAL VĂRĂDIA</t>
  </si>
  <si>
    <t>BOLVAŞNIŢA</t>
  </si>
  <si>
    <t>VÂRCIOROVA</t>
  </si>
  <si>
    <t>ŞCOALA GIMNAZIALĂ VÂRCIOROVA</t>
  </si>
  <si>
    <t>GRĂDINIŢA CU PROGRAM NORMAL BOLVAŞNIŢA</t>
  </si>
  <si>
    <t>ŞCOALA PRIMARĂ BOLVAŞNIŢA</t>
  </si>
  <si>
    <t>GRĂDINIŢA CU PROGRAM NORMAL VÂRCIOROVA</t>
  </si>
  <si>
    <t>LUNCAVIŢA</t>
  </si>
  <si>
    <t>VERENDIN</t>
  </si>
  <si>
    <t>ŞCOALA GIMNAZIALĂ VERENDIN</t>
  </si>
  <si>
    <t>GRĂDINIŢA CU PROGRAM NORMAL LUNCAVIŢA</t>
  </si>
  <si>
    <t>ŞCOALA GIMNAZIALĂ LUNCAVIŢA</t>
  </si>
  <si>
    <t>GRĂDINIŢA CU PROGRAM NORMAL VERENDIN</t>
  </si>
  <si>
    <t>VERMEŞ</t>
  </si>
  <si>
    <t>ŞCOALA GIMNAZIALĂ VERMEŞ</t>
  </si>
  <si>
    <t>ERSIG</t>
  </si>
  <si>
    <t>GRĂDINIŢA CU PROGRAM NORMAL ERSIG</t>
  </si>
  <si>
    <t>ŞCOALA PRIMARĂ ERSIG</t>
  </si>
  <si>
    <t>GRĂDINIŢA CU PROGRAM NORMAL VERMEŞ</t>
  </si>
  <si>
    <t>VRANI</t>
  </si>
  <si>
    <t>ŞCOALA GIMNAZIALĂ VRANI</t>
  </si>
  <si>
    <t>GRĂDINIŢA CU PROGRAM NORMAL VRANI</t>
  </si>
  <si>
    <t>ZĂVOI</t>
  </si>
  <si>
    <t>ŞCOALA GIMNAZIALĂ ZĂVOI</t>
  </si>
  <si>
    <t>MĂGURA</t>
  </si>
  <si>
    <t>GRĂDINIŢA CU PROGRAM NORMAL MĂGURA</t>
  </si>
  <si>
    <t>ŞCOALA PRIMARĂ MĂGURA</t>
  </si>
  <si>
    <t>MĂRU</t>
  </si>
  <si>
    <t>ŞCOALA GIMNAZIALĂ MĂRU</t>
  </si>
  <si>
    <t>VOISLOVA</t>
  </si>
  <si>
    <t>GRĂDINIŢA CU PROGRAM NORMAL VOISLOVA</t>
  </si>
  <si>
    <t>ŞCOALA PRIMARĂ VOISLOVA</t>
  </si>
  <si>
    <t>GRĂDINIŢA CU PROGRAM NORMAL MĂRU</t>
  </si>
  <si>
    <t>GRĂDINIŢA CU PROGRAM NORMAL ZĂVOI</t>
  </si>
  <si>
    <t>ZORLENŢU MARE</t>
  </si>
  <si>
    <t>ŞCOALA GIMNAZIALĂ ZORLENŢU MARE</t>
  </si>
  <si>
    <t>GRĂDINIŢA CU PROGRAM NORMAL ZORLENŢU MARE</t>
  </si>
  <si>
    <t>CLUBUL SPORTIV ȘCOLAR CARANSEBEȘ</t>
  </si>
  <si>
    <t>CLUBUL COPIILOR CARANSEBEȘ</t>
  </si>
  <si>
    <t>CLUBUL SPORTIV ȘCOLAR REȘIȚA</t>
  </si>
  <si>
    <t>PALATUL COPIILOR REȘIȚA</t>
  </si>
  <si>
    <r>
      <rPr>
        <b/>
        <sz val="11"/>
        <rFont val="Times New Roman"/>
        <charset val="238"/>
      </rPr>
      <t xml:space="preserve">TOTAL UNITĂȚI DE ÎNVĂȚĂMÂNT, </t>
    </r>
    <r>
      <rPr>
        <sz val="11"/>
        <rFont val="Times New Roman"/>
        <charset val="238"/>
      </rPr>
      <t>din care:</t>
    </r>
  </si>
  <si>
    <t>TOTAL CLUBURI ALE COPIILOR, CLUBURI SPORTIVE ȘI PALATUL COPIILOR, din care:</t>
  </si>
  <si>
    <t>- cu Scenariul 1 (verde)</t>
  </si>
  <si>
    <t>cu Scenariul 1 (verde)</t>
  </si>
  <si>
    <t>- cu Scenariul 2 (galben)</t>
  </si>
  <si>
    <t>cu Scenariul 2 (galben)</t>
  </si>
  <si>
    <t>- cu Scenariul 3 (roșu)</t>
  </si>
  <si>
    <t>cu Scenariul 3 (roșu)</t>
  </si>
  <si>
    <t xml:space="preserve">X X X </t>
  </si>
  <si>
    <t>Unitatea de învățământ</t>
  </si>
  <si>
    <t>Hotărârea de CA conform scenariului de funcționare scanată în format pdf (semnată și ștampilată)</t>
  </si>
  <si>
    <t>https://drive.google.com/open?id=1heoyIScJXg2OZ3MrJ0KUL1cLrTrLm2HE</t>
  </si>
  <si>
    <t>https://drive.google.com/open?id=1T8yX40J4jIEQT22jmdCOaN4uXQUWFHAj</t>
  </si>
  <si>
    <t>https://drive.google.com/open?id=13-mQkCe_KBqWcN1Rywz4LzmhApG81WFS</t>
  </si>
  <si>
    <t>https://drive.google.com/open?id=1kkAXw1qK2mpYjIdOAOnvLNkYXA0ask4D</t>
  </si>
  <si>
    <t>https://drive.google.com/open?id=1a_yQ1733pFUzynWfZpoomx1lo4Za-p9K</t>
  </si>
  <si>
    <t>https://drive.google.com/open?id=1p9rqTy8CwkuLCTcnsh6TbjWiBCQ8EVbi</t>
  </si>
  <si>
    <t>https://drive.google.com/open?id=1W3Lho6en820n2sgYmMyMLbAQgI33cIp2</t>
  </si>
  <si>
    <t>https://drive.google.com/open?id=1b3qAYxKw6twxC7mV1CJLZCCXAzMtsRmg</t>
  </si>
  <si>
    <t>https://drive.google.com/open?id=18ilZooUN0koF6r12eldBPc-rDxf_jtCR</t>
  </si>
  <si>
    <t>https://drive.google.com/open?id=1QmIpGYNuIM87LrVTKTwWMnkxX1lxCsLx</t>
  </si>
  <si>
    <t>https://drive.google.com/open?id=1NL_ToYrsMasLzzIz76uXMeJZq0daxEgF</t>
  </si>
  <si>
    <t>https://drive.google.com/open?id=1rUzaAO9XHjtumKMckMcE69LqRPc6MSsW</t>
  </si>
  <si>
    <t>https://drive.google.com/open?id=1ZaT8F10uf8dN3KdkcXUg76aSdjtrj6DI</t>
  </si>
  <si>
    <t>https://drive.google.com/open?id=1f1GzWejWAprfjxZbJxdcRs6xSsRHAJ4S</t>
  </si>
  <si>
    <t>https://drive.google.com/open?id=1tGI7O8RbIDH19B9q5vkFerRhFhv5p6EV</t>
  </si>
  <si>
    <t>https://drive.google.com/open?id=1eAivO3DaB2r-HX2Mj1BwhTVfIAe0AgRY</t>
  </si>
  <si>
    <t>https://drive.google.com/open?id=1A3Umv1cX-cbeCQcLBXNGOKpMzyVnMaPa</t>
  </si>
  <si>
    <t>https://drive.google.com/open?id=15iAGRfrcPxMUoWGUTUM0OOBA2KeHwQFS</t>
  </si>
  <si>
    <t>https://drive.google.com/open?id=1rs42KPeCvVicKAxO7dD_nmbDx-77HfYz</t>
  </si>
  <si>
    <t>https://drive.google.com/open?id=1XUldU88Kt7tIXsYJptCA1BzT9-5s7VHg</t>
  </si>
  <si>
    <t>https://drive.google.com/open?id=1PxNBki0J9mBJxS3q14Ly3FtYC6TB6zTD</t>
  </si>
  <si>
    <t>https://drive.google.com/open?id=1rqd5kVYsfAOaYqyRpkiCUeLH9qTFnyfs</t>
  </si>
  <si>
    <t>https://drive.google.com/open?id=1q_8KPKx2GABI6ZL939K1Zb2cpmeZUDV4</t>
  </si>
  <si>
    <t>https://drive.google.com/open?id=1IsjnX-RoV1Ol3nBRexLP76a_YPYrhcaV</t>
  </si>
  <si>
    <t>https://drive.google.com/open?id=1GJV8FtO-C9w2tY41KzqALGQxkWtEf2-v</t>
  </si>
  <si>
    <t>https://drive.google.com/open?id=1mgEJ50daSVFL3Wm5S3velbYGb62wLKi8</t>
  </si>
  <si>
    <t>https://drive.google.com/open?id=1Uzo_HptzJQzvAeVkj2BTobenDB6LFzpz</t>
  </si>
  <si>
    <t>https://drive.google.com/open?id=1Um9ieXHpt7mUoDl-HPM0PNJzl5xZZAo5</t>
  </si>
  <si>
    <t>Nr.
crt.</t>
  </si>
  <si>
    <t>JUDEȚ</t>
  </si>
  <si>
    <t>LOCALITATE</t>
  </si>
  <si>
    <t>POPULAȚIE ALERTE MS.RO</t>
  </si>
  <si>
    <t>CAZURI CONFIRMATE IN ULTIMELE 14 ZILE</t>
  </si>
  <si>
    <t>INCIDENȚA LA 1000
LOCUITORI
CONF. ALERTE MS.RO</t>
  </si>
  <si>
    <t>CARAŞ-SEVERIN</t>
  </si>
  <si>
    <t>BREBU NOU</t>
  </si>
</sst>
</file>

<file path=xl/styles.xml><?xml version="1.0" encoding="utf-8"?>
<styleSheet xmlns="http://schemas.openxmlformats.org/spreadsheetml/2006/main">
  <numFmts count="5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76" formatCode="[$-418]General"/>
  </numFmts>
  <fonts count="49">
    <font>
      <sz val="11"/>
      <color theme="1"/>
      <name val="Calibri"/>
      <charset val="238"/>
      <scheme val="minor"/>
    </font>
    <font>
      <b/>
      <sz val="10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sz val="12"/>
      <color indexed="8"/>
      <name val="Calibri"/>
      <charset val="134"/>
    </font>
    <font>
      <sz val="11"/>
      <color rgb="FF000000"/>
      <name val="Calibri"/>
      <charset val="134"/>
      <scheme val="minor"/>
    </font>
    <font>
      <sz val="11"/>
      <color rgb="FF000000"/>
      <name val="Calibri"/>
      <charset val="238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u/>
      <sz val="11"/>
      <color theme="10"/>
      <name val="Times New Roman"/>
      <charset val="134"/>
    </font>
    <font>
      <sz val="11"/>
      <name val="Calibri"/>
      <charset val="238"/>
      <scheme val="minor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238"/>
    </font>
    <font>
      <b/>
      <sz val="10"/>
      <color rgb="FF000000"/>
      <name val="Times New Roman"/>
      <charset val="238"/>
    </font>
    <font>
      <sz val="10"/>
      <color theme="1"/>
      <name val="Times New Roman"/>
      <charset val="238"/>
    </font>
    <font>
      <sz val="10"/>
      <color rgb="FF000000"/>
      <name val="Times New Roman"/>
      <charset val="238"/>
    </font>
    <font>
      <b/>
      <sz val="10"/>
      <name val="Times New Roman"/>
      <charset val="238"/>
    </font>
    <font>
      <b/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b/>
      <sz val="11"/>
      <color indexed="8"/>
      <name val="Times New Roman"/>
      <charset val="238"/>
    </font>
    <font>
      <b/>
      <sz val="10"/>
      <color indexed="8"/>
      <name val="Times New Roman"/>
      <charset val="238"/>
    </font>
    <font>
      <b/>
      <sz val="11"/>
      <name val="Times New Roman"/>
      <charset val="238"/>
    </font>
    <font>
      <b/>
      <sz val="11"/>
      <color theme="1"/>
      <name val="Times New Roman"/>
      <charset val="238"/>
    </font>
    <font>
      <sz val="11"/>
      <color theme="1"/>
      <name val="Times New Roman"/>
      <charset val="238"/>
    </font>
    <font>
      <sz val="11"/>
      <color indexed="8"/>
      <name val="Times New Roman"/>
      <charset val="238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238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0000"/>
      <name val="Calibri"/>
      <charset val="134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0000"/>
      <name val="Arial"/>
      <charset val="134"/>
    </font>
    <font>
      <sz val="11"/>
      <color rgb="FF9C6500"/>
      <name val="Calibri"/>
      <charset val="0"/>
      <scheme val="minor"/>
    </font>
    <font>
      <sz val="11"/>
      <name val="Times New Roman"/>
      <charset val="238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30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9" borderId="9" applyNumberFormat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8" fillId="7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176" fontId="42" fillId="0" borderId="0" applyBorder="0" applyProtection="0"/>
    <xf numFmtId="0" fontId="32" fillId="0" borderId="0" applyNumberFormat="0" applyFill="0" applyBorder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3" fillId="17" borderId="13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1" fillId="17" borderId="8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6" fillId="0" borderId="0"/>
    <xf numFmtId="0" fontId="30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0" applyBorder="0" applyProtection="0"/>
  </cellStyleXfs>
  <cellXfs count="49">
    <xf numFmtId="0" fontId="0" fillId="0" borderId="0" xfId="0"/>
    <xf numFmtId="0" fontId="1" fillId="0" borderId="1" xfId="51" applyFont="1" applyBorder="1" applyAlignment="1" applyProtection="1">
      <alignment horizontal="center" vertical="top" wrapText="1"/>
    </xf>
    <xf numFmtId="0" fontId="2" fillId="0" borderId="1" xfId="51" applyFont="1" applyBorder="1" applyAlignment="1" applyProtection="1">
      <alignment horizontal="center" vertical="top" wrapText="1"/>
    </xf>
    <xf numFmtId="0" fontId="3" fillId="0" borderId="1" xfId="51" applyBorder="1" applyProtection="1"/>
    <xf numFmtId="0" fontId="2" fillId="0" borderId="1" xfId="51" applyFont="1" applyBorder="1" applyAlignment="1" applyProtection="1">
      <alignment horizontal="left" vertical="top" wrapText="1"/>
    </xf>
    <xf numFmtId="3" fontId="2" fillId="0" borderId="1" xfId="51" applyNumberFormat="1" applyFont="1" applyBorder="1" applyAlignment="1" applyProtection="1">
      <alignment horizontal="right" vertical="top" wrapText="1"/>
    </xf>
    <xf numFmtId="0" fontId="2" fillId="0" borderId="1" xfId="51" applyFont="1" applyBorder="1" applyAlignment="1" applyProtection="1">
      <alignment horizontal="right" vertical="top" wrapText="1"/>
    </xf>
    <xf numFmtId="0" fontId="2" fillId="0" borderId="2" xfId="51" applyFont="1" applyBorder="1" applyAlignment="1" applyProtection="1">
      <alignment horizontal="right" vertical="top" wrapText="1"/>
    </xf>
    <xf numFmtId="176" fontId="4" fillId="0" borderId="1" xfId="20" applyFont="1" applyBorder="1"/>
    <xf numFmtId="3" fontId="5" fillId="0" borderId="1" xfId="37" applyNumberFormat="1" applyFont="1" applyBorder="1" applyAlignment="1">
      <alignment horizontal="center" vertical="center"/>
    </xf>
    <xf numFmtId="0" fontId="0" fillId="0" borderId="3" xfId="0" applyBorder="1"/>
    <xf numFmtId="0" fontId="6" fillId="0" borderId="1" xfId="0" applyFont="1" applyBorder="1" applyAlignment="1">
      <alignment horizontal="right" vertical="center"/>
    </xf>
    <xf numFmtId="0" fontId="3" fillId="0" borderId="3" xfId="51" applyBorder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7" applyFont="1" applyBorder="1" applyAlignment="1">
      <alignment wrapText="1"/>
    </xf>
    <xf numFmtId="0" fontId="10" fillId="0" borderId="0" xfId="0" applyFont="1"/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2" borderId="3" xfId="7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3" borderId="3" xfId="7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6" fillId="4" borderId="3" xfId="7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3" xfId="0" applyFont="1" applyBorder="1" applyAlignment="1" quotePrefix="1">
      <alignment horizontal="center" wrapText="1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Excel Built-in Normal 2" xfId="20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Excel Built-in 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drive.google.com/open?id=18ilZooUN0koF6r12eldBPc-rDxf_jtCR" TargetMode="External"/><Relationship Id="rId8" Type="http://schemas.openxmlformats.org/officeDocument/2006/relationships/hyperlink" Target="https://drive.google.com/open?id=1b3qAYxKw6twxC7mV1CJLZCCXAzMtsRmg" TargetMode="External"/><Relationship Id="rId7" Type="http://schemas.openxmlformats.org/officeDocument/2006/relationships/hyperlink" Target="https://drive.google.com/open?id=1W3Lho6en820n2sgYmMyMLbAQgI33cIp2" TargetMode="External"/><Relationship Id="rId6" Type="http://schemas.openxmlformats.org/officeDocument/2006/relationships/hyperlink" Target="https://drive.google.com/open?id=1p9rqTy8CwkuLCTcnsh6TbjWiBCQ8EVbi" TargetMode="External"/><Relationship Id="rId5" Type="http://schemas.openxmlformats.org/officeDocument/2006/relationships/hyperlink" Target="https://drive.google.com/open?id=1a_yQ1733pFUzynWfZpoomx1lo4Za-p9K" TargetMode="External"/><Relationship Id="rId4" Type="http://schemas.openxmlformats.org/officeDocument/2006/relationships/hyperlink" Target="https://drive.google.com/open?id=1kkAXw1qK2mpYjIdOAOnvLNkYXA0ask4D" TargetMode="External"/><Relationship Id="rId3" Type="http://schemas.openxmlformats.org/officeDocument/2006/relationships/hyperlink" Target="https://drive.google.com/open?id=13-mQkCe_KBqWcN1Rywz4LzmhApG81WFS" TargetMode="External"/><Relationship Id="rId28" Type="http://schemas.openxmlformats.org/officeDocument/2006/relationships/hyperlink" Target="https://drive.google.com/open?id=1Um9ieXHpt7mUoDl-HPM0PNJzl5xZZAo5" TargetMode="External"/><Relationship Id="rId27" Type="http://schemas.openxmlformats.org/officeDocument/2006/relationships/hyperlink" Target="https://drive.google.com/open?id=1Uzo_HptzJQzvAeVkj2BTobenDB6LFzpz" TargetMode="External"/><Relationship Id="rId26" Type="http://schemas.openxmlformats.org/officeDocument/2006/relationships/hyperlink" Target="https://drive.google.com/open?id=1mgEJ50daSVFL3Wm5S3velbYGb62wLKi8" TargetMode="External"/><Relationship Id="rId25" Type="http://schemas.openxmlformats.org/officeDocument/2006/relationships/hyperlink" Target="https://drive.google.com/open?id=1GJV8FtO-C9w2tY41KzqALGQxkWtEf2-v" TargetMode="External"/><Relationship Id="rId24" Type="http://schemas.openxmlformats.org/officeDocument/2006/relationships/hyperlink" Target="https://drive.google.com/open?id=1IsjnX-RoV1Ol3nBRexLP76a_YPYrhcaV" TargetMode="External"/><Relationship Id="rId23" Type="http://schemas.openxmlformats.org/officeDocument/2006/relationships/hyperlink" Target="https://drive.google.com/open?id=1q_8KPKx2GABI6ZL939K1Zb2cpmeZUDV4" TargetMode="External"/><Relationship Id="rId22" Type="http://schemas.openxmlformats.org/officeDocument/2006/relationships/hyperlink" Target="https://drive.google.com/open?id=1rqd5kVYsfAOaYqyRpkiCUeLH9qTFnyfs" TargetMode="External"/><Relationship Id="rId21" Type="http://schemas.openxmlformats.org/officeDocument/2006/relationships/hyperlink" Target="https://drive.google.com/open?id=1PxNBki0J9mBJxS3q14Ly3FtYC6TB6zTD" TargetMode="External"/><Relationship Id="rId20" Type="http://schemas.openxmlformats.org/officeDocument/2006/relationships/hyperlink" Target="https://drive.google.com/open?id=1XUldU88Kt7tIXsYJptCA1BzT9-5s7VHg" TargetMode="External"/><Relationship Id="rId2" Type="http://schemas.openxmlformats.org/officeDocument/2006/relationships/hyperlink" Target="https://drive.google.com/open?id=1T8yX40J4jIEQT22jmdCOaN4uXQUWFHAj" TargetMode="External"/><Relationship Id="rId19" Type="http://schemas.openxmlformats.org/officeDocument/2006/relationships/hyperlink" Target="https://drive.google.com/open?id=1rs42KPeCvVicKAxO7dD_nmbDx-77HfYz" TargetMode="External"/><Relationship Id="rId18" Type="http://schemas.openxmlformats.org/officeDocument/2006/relationships/hyperlink" Target="https://drive.google.com/open?id=15iAGRfrcPxMUoWGUTUM0OOBA2KeHwQFS" TargetMode="External"/><Relationship Id="rId17" Type="http://schemas.openxmlformats.org/officeDocument/2006/relationships/hyperlink" Target="https://drive.google.com/open?id=1A3Umv1cX-cbeCQcLBXNGOKpMzyVnMaPa" TargetMode="External"/><Relationship Id="rId16" Type="http://schemas.openxmlformats.org/officeDocument/2006/relationships/hyperlink" Target="https://drive.google.com/open?id=1eAivO3DaB2r-HX2Mj1BwhTVfIAe0AgRY" TargetMode="External"/><Relationship Id="rId15" Type="http://schemas.openxmlformats.org/officeDocument/2006/relationships/hyperlink" Target="https://drive.google.com/open?id=1tGI7O8RbIDH19B9q5vkFerRhFhv5p6EV" TargetMode="External"/><Relationship Id="rId14" Type="http://schemas.openxmlformats.org/officeDocument/2006/relationships/hyperlink" Target="https://drive.google.com/open?id=1f1GzWejWAprfjxZbJxdcRs6xSsRHAJ4S" TargetMode="External"/><Relationship Id="rId13" Type="http://schemas.openxmlformats.org/officeDocument/2006/relationships/hyperlink" Target="https://drive.google.com/open?id=1ZaT8F10uf8dN3KdkcXUg76aSdjtrj6DI" TargetMode="External"/><Relationship Id="rId12" Type="http://schemas.openxmlformats.org/officeDocument/2006/relationships/hyperlink" Target="https://drive.google.com/open?id=1rUzaAO9XHjtumKMckMcE69LqRPc6MSsW" TargetMode="External"/><Relationship Id="rId11" Type="http://schemas.openxmlformats.org/officeDocument/2006/relationships/hyperlink" Target="https://drive.google.com/open?id=1NL_ToYrsMasLzzIz76uXMeJZq0daxEgF" TargetMode="External"/><Relationship Id="rId10" Type="http://schemas.openxmlformats.org/officeDocument/2006/relationships/hyperlink" Target="https://drive.google.com/open?id=1QmIpGYNuIM87LrVTKTwWMnkxX1lxCsLx" TargetMode="External"/><Relationship Id="rId1" Type="http://schemas.openxmlformats.org/officeDocument/2006/relationships/hyperlink" Target="https://drive.google.com/open?id=1heoyIScJXg2OZ3MrJ0KUL1cLrTrLm2H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3"/>
  <sheetViews>
    <sheetView tabSelected="1" topLeftCell="A416" workbookViewId="0">
      <selection activeCell="D425" sqref="D425"/>
    </sheetView>
  </sheetViews>
  <sheetFormatPr defaultColWidth="9" defaultRowHeight="15"/>
  <cols>
    <col min="2" max="2" width="16.6666666666667" customWidth="1"/>
    <col min="3" max="3" width="19.4380952380952" customWidth="1"/>
    <col min="4" max="4" width="43.6666666666667" customWidth="1"/>
    <col min="5" max="5" width="20.1047619047619" customWidth="1"/>
    <col min="6" max="6" width="19.8857142857143" customWidth="1"/>
    <col min="7" max="7" width="10.3333333333333" customWidth="1"/>
    <col min="8" max="8" width="11.3333333333333" customWidth="1"/>
  </cols>
  <sheetData>
    <row r="1" spans="6:6">
      <c r="F1" s="16" t="s">
        <v>0</v>
      </c>
    </row>
    <row r="2" ht="17" customHeight="1"/>
    <row r="3" customHeight="1" spans="1:9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/>
      <c r="I3" s="29"/>
    </row>
    <row r="4" ht="27" customHeight="1" spans="1:9">
      <c r="A4" s="20"/>
      <c r="B4" s="18"/>
      <c r="C4" s="18"/>
      <c r="D4" s="18"/>
      <c r="E4" s="18"/>
      <c r="F4" s="21"/>
      <c r="G4" s="18" t="s">
        <v>8</v>
      </c>
      <c r="H4" s="18" t="s">
        <v>9</v>
      </c>
      <c r="I4" s="29"/>
    </row>
    <row r="5" spans="1:9">
      <c r="A5" s="22">
        <v>1</v>
      </c>
      <c r="B5" s="23" t="s">
        <v>10</v>
      </c>
      <c r="C5" s="23" t="s">
        <v>10</v>
      </c>
      <c r="D5" s="24" t="s">
        <v>11</v>
      </c>
      <c r="E5" s="25" t="s">
        <v>12</v>
      </c>
      <c r="F5" s="26">
        <f>VLOOKUP(B5,'Rata incidenței 19.03.2021'!C:F,4,0)</f>
        <v>0.89</v>
      </c>
      <c r="G5" s="27" t="s">
        <v>13</v>
      </c>
      <c r="H5" s="18" t="s">
        <v>13</v>
      </c>
      <c r="I5" s="29"/>
    </row>
    <row r="6" spans="1:9">
      <c r="A6" s="22">
        <v>2</v>
      </c>
      <c r="B6" s="23" t="s">
        <v>10</v>
      </c>
      <c r="C6" s="23" t="s">
        <v>10</v>
      </c>
      <c r="D6" s="24" t="s">
        <v>14</v>
      </c>
      <c r="E6" s="25" t="s">
        <v>12</v>
      </c>
      <c r="F6" s="26">
        <f>VLOOKUP(B6,'Rata incidenței 19.03.2021'!C:F,4,0)</f>
        <v>0.89</v>
      </c>
      <c r="G6" s="27" t="s">
        <v>13</v>
      </c>
      <c r="H6" s="18" t="s">
        <v>13</v>
      </c>
      <c r="I6" s="29"/>
    </row>
    <row r="7" ht="25.5" spans="1:9">
      <c r="A7" s="22">
        <v>3</v>
      </c>
      <c r="B7" s="23" t="s">
        <v>10</v>
      </c>
      <c r="C7" s="23" t="s">
        <v>10</v>
      </c>
      <c r="D7" s="24" t="s">
        <v>15</v>
      </c>
      <c r="E7" s="25" t="s">
        <v>12</v>
      </c>
      <c r="F7" s="26">
        <f>VLOOKUP(B7,'Rata incidenței 19.03.2021'!C:F,4,0)</f>
        <v>0.89</v>
      </c>
      <c r="G7" s="27" t="s">
        <v>13</v>
      </c>
      <c r="H7" s="18" t="s">
        <v>13</v>
      </c>
      <c r="I7" s="29"/>
    </row>
    <row r="8" spans="1:9">
      <c r="A8" s="22">
        <v>4</v>
      </c>
      <c r="B8" s="23" t="s">
        <v>10</v>
      </c>
      <c r="C8" s="23" t="s">
        <v>10</v>
      </c>
      <c r="D8" s="24" t="s">
        <v>16</v>
      </c>
      <c r="E8" s="25" t="s">
        <v>12</v>
      </c>
      <c r="F8" s="26">
        <f>VLOOKUP(B8,'Rata incidenței 19.03.2021'!C:F,4,0)</f>
        <v>0.89</v>
      </c>
      <c r="G8" s="27" t="s">
        <v>13</v>
      </c>
      <c r="H8" s="18" t="s">
        <v>13</v>
      </c>
      <c r="I8" s="29"/>
    </row>
    <row r="9" ht="25.5" spans="1:9">
      <c r="A9" s="22">
        <v>5</v>
      </c>
      <c r="B9" s="23" t="s">
        <v>10</v>
      </c>
      <c r="C9" s="23" t="s">
        <v>10</v>
      </c>
      <c r="D9" s="24" t="s">
        <v>17</v>
      </c>
      <c r="E9" s="25" t="s">
        <v>12</v>
      </c>
      <c r="F9" s="26">
        <f>VLOOKUP(B9,'Rata incidenței 19.03.2021'!C:F,4,0)</f>
        <v>0.89</v>
      </c>
      <c r="G9" s="27" t="s">
        <v>13</v>
      </c>
      <c r="H9" s="18" t="s">
        <v>13</v>
      </c>
      <c r="I9" s="29"/>
    </row>
    <row r="10" ht="25.5" spans="1:9">
      <c r="A10" s="22">
        <v>6</v>
      </c>
      <c r="B10" s="23" t="s">
        <v>10</v>
      </c>
      <c r="C10" s="23" t="s">
        <v>10</v>
      </c>
      <c r="D10" s="24" t="s">
        <v>18</v>
      </c>
      <c r="E10" s="25" t="s">
        <v>12</v>
      </c>
      <c r="F10" s="26">
        <f>VLOOKUP(B10,'Rata incidenței 19.03.2021'!C:F,4,0)</f>
        <v>0.89</v>
      </c>
      <c r="G10" s="27" t="s">
        <v>13</v>
      </c>
      <c r="H10" s="18" t="s">
        <v>13</v>
      </c>
      <c r="I10" s="29"/>
    </row>
    <row r="11" ht="18" customHeight="1" spans="1:9">
      <c r="A11" s="22">
        <v>7</v>
      </c>
      <c r="B11" s="23" t="s">
        <v>10</v>
      </c>
      <c r="C11" s="23" t="s">
        <v>10</v>
      </c>
      <c r="D11" s="24" t="s">
        <v>19</v>
      </c>
      <c r="E11" s="25" t="s">
        <v>12</v>
      </c>
      <c r="F11" s="26">
        <f>VLOOKUP(B11,'Rata incidenței 19.03.2021'!C:F,4,0)</f>
        <v>0.89</v>
      </c>
      <c r="G11" s="27" t="s">
        <v>13</v>
      </c>
      <c r="H11" s="18" t="s">
        <v>13</v>
      </c>
      <c r="I11" s="29"/>
    </row>
    <row r="12" spans="1:9">
      <c r="A12" s="22">
        <v>8</v>
      </c>
      <c r="B12" s="23" t="s">
        <v>10</v>
      </c>
      <c r="C12" s="23" t="s">
        <v>10</v>
      </c>
      <c r="D12" s="24" t="s">
        <v>20</v>
      </c>
      <c r="E12" s="25" t="s">
        <v>12</v>
      </c>
      <c r="F12" s="26">
        <f>VLOOKUP(B12,'Rata incidenței 19.03.2021'!C:F,4,0)</f>
        <v>0.89</v>
      </c>
      <c r="G12" s="27" t="s">
        <v>13</v>
      </c>
      <c r="H12" s="18" t="s">
        <v>13</v>
      </c>
      <c r="I12" s="29"/>
    </row>
    <row r="13" spans="1:9">
      <c r="A13" s="22">
        <v>9</v>
      </c>
      <c r="B13" s="23" t="s">
        <v>10</v>
      </c>
      <c r="C13" s="23" t="s">
        <v>10</v>
      </c>
      <c r="D13" s="24" t="s">
        <v>21</v>
      </c>
      <c r="E13" s="25" t="s">
        <v>12</v>
      </c>
      <c r="F13" s="26">
        <f>VLOOKUP(B13,'Rata incidenței 19.03.2021'!C:F,4,0)</f>
        <v>0.89</v>
      </c>
      <c r="G13" s="27" t="s">
        <v>13</v>
      </c>
      <c r="H13" s="18" t="s">
        <v>13</v>
      </c>
      <c r="I13" s="29"/>
    </row>
    <row r="14" spans="1:9">
      <c r="A14" s="22">
        <v>10</v>
      </c>
      <c r="B14" s="23" t="s">
        <v>10</v>
      </c>
      <c r="C14" s="23" t="s">
        <v>10</v>
      </c>
      <c r="D14" s="24" t="s">
        <v>22</v>
      </c>
      <c r="E14" s="25" t="s">
        <v>12</v>
      </c>
      <c r="F14" s="26">
        <f>VLOOKUP(B14,'Rata incidenței 19.03.2021'!C:F,4,0)</f>
        <v>0.89</v>
      </c>
      <c r="G14" s="27" t="s">
        <v>13</v>
      </c>
      <c r="H14" s="18" t="s">
        <v>13</v>
      </c>
      <c r="I14" s="29"/>
    </row>
    <row r="15" spans="1:9">
      <c r="A15" s="22">
        <v>11</v>
      </c>
      <c r="B15" s="23" t="s">
        <v>23</v>
      </c>
      <c r="C15" s="23" t="s">
        <v>23</v>
      </c>
      <c r="D15" s="24" t="s">
        <v>24</v>
      </c>
      <c r="E15" s="25" t="s">
        <v>12</v>
      </c>
      <c r="F15" s="26">
        <f>VLOOKUP(B15,'Rata incidenței 19.03.2021'!C:F,4,0)</f>
        <v>0.42</v>
      </c>
      <c r="G15" s="27" t="s">
        <v>13</v>
      </c>
      <c r="H15" s="18" t="s">
        <v>13</v>
      </c>
      <c r="I15" s="29"/>
    </row>
    <row r="16" spans="1:9">
      <c r="A16" s="22">
        <v>12</v>
      </c>
      <c r="B16" s="23" t="s">
        <v>23</v>
      </c>
      <c r="C16" s="23" t="s">
        <v>23</v>
      </c>
      <c r="D16" s="24" t="s">
        <v>25</v>
      </c>
      <c r="E16" s="25" t="s">
        <v>12</v>
      </c>
      <c r="F16" s="26">
        <f>VLOOKUP(B16,'Rata incidenței 19.03.2021'!C:F,4,0)</f>
        <v>0.42</v>
      </c>
      <c r="G16" s="27" t="s">
        <v>13</v>
      </c>
      <c r="H16" s="18" t="s">
        <v>13</v>
      </c>
      <c r="I16" s="29"/>
    </row>
    <row r="17" spans="1:9">
      <c r="A17" s="22">
        <v>13</v>
      </c>
      <c r="B17" s="23" t="s">
        <v>23</v>
      </c>
      <c r="C17" s="23" t="s">
        <v>26</v>
      </c>
      <c r="D17" s="24" t="s">
        <v>27</v>
      </c>
      <c r="E17" s="25" t="s">
        <v>12</v>
      </c>
      <c r="F17" s="26">
        <f>VLOOKUP(B17,'Rata incidenței 19.03.2021'!C:F,4,0)</f>
        <v>0.42</v>
      </c>
      <c r="G17" s="27" t="s">
        <v>13</v>
      </c>
      <c r="H17" s="18" t="s">
        <v>13</v>
      </c>
      <c r="I17" s="29"/>
    </row>
    <row r="18" spans="1:9">
      <c r="A18" s="22">
        <v>14</v>
      </c>
      <c r="B18" s="23" t="s">
        <v>23</v>
      </c>
      <c r="C18" s="23" t="s">
        <v>26</v>
      </c>
      <c r="D18" s="24" t="s">
        <v>28</v>
      </c>
      <c r="E18" s="25" t="s">
        <v>12</v>
      </c>
      <c r="F18" s="26">
        <f>VLOOKUP(B18,'Rata incidenței 19.03.2021'!C:F,4,0)</f>
        <v>0.42</v>
      </c>
      <c r="G18" s="27" t="s">
        <v>13</v>
      </c>
      <c r="H18" s="18" t="s">
        <v>13</v>
      </c>
      <c r="I18" s="29"/>
    </row>
    <row r="19" ht="17.4" customHeight="1" spans="1:9">
      <c r="A19" s="22">
        <v>15</v>
      </c>
      <c r="B19" s="23" t="s">
        <v>23</v>
      </c>
      <c r="C19" s="23" t="s">
        <v>29</v>
      </c>
      <c r="D19" s="24" t="s">
        <v>30</v>
      </c>
      <c r="E19" s="25" t="s">
        <v>12</v>
      </c>
      <c r="F19" s="26">
        <f>VLOOKUP(B19,'Rata incidenței 19.03.2021'!C:F,4,0)</f>
        <v>0.42</v>
      </c>
      <c r="G19" s="27" t="s">
        <v>13</v>
      </c>
      <c r="H19" s="18" t="s">
        <v>13</v>
      </c>
      <c r="I19" s="29"/>
    </row>
    <row r="20" spans="1:9">
      <c r="A20" s="22">
        <v>16</v>
      </c>
      <c r="B20" s="23" t="s">
        <v>23</v>
      </c>
      <c r="C20" s="23" t="s">
        <v>29</v>
      </c>
      <c r="D20" s="24" t="s">
        <v>31</v>
      </c>
      <c r="E20" s="25" t="s">
        <v>12</v>
      </c>
      <c r="F20" s="26">
        <f>VLOOKUP(B20,'Rata incidenței 19.03.2021'!C:F,4,0)</f>
        <v>0.42</v>
      </c>
      <c r="G20" s="27" t="s">
        <v>13</v>
      </c>
      <c r="H20" s="18" t="s">
        <v>13</v>
      </c>
      <c r="I20" s="29"/>
    </row>
    <row r="21" ht="25.5" spans="1:9">
      <c r="A21" s="22">
        <v>17</v>
      </c>
      <c r="B21" s="23" t="s">
        <v>32</v>
      </c>
      <c r="C21" s="23" t="s">
        <v>32</v>
      </c>
      <c r="D21" s="24" t="s">
        <v>33</v>
      </c>
      <c r="E21" s="28" t="s">
        <v>34</v>
      </c>
      <c r="F21" s="26">
        <f>VLOOKUP(B21,'Rata incidenței 19.03.2021'!C:F,4,0)</f>
        <v>1.69</v>
      </c>
      <c r="G21" s="27" t="s">
        <v>13</v>
      </c>
      <c r="H21" s="18" t="s">
        <v>13</v>
      </c>
      <c r="I21" s="29"/>
    </row>
    <row r="22" ht="25.5" spans="1:9">
      <c r="A22" s="22">
        <v>18</v>
      </c>
      <c r="B22" s="23" t="s">
        <v>32</v>
      </c>
      <c r="C22" s="23" t="s">
        <v>35</v>
      </c>
      <c r="D22" s="24" t="s">
        <v>36</v>
      </c>
      <c r="E22" s="28" t="s">
        <v>34</v>
      </c>
      <c r="F22" s="26">
        <f>VLOOKUP(B22,'Rata incidenței 19.03.2021'!C:F,4,0)</f>
        <v>1.69</v>
      </c>
      <c r="G22" s="27" t="s">
        <v>13</v>
      </c>
      <c r="H22" s="18" t="s">
        <v>13</v>
      </c>
      <c r="I22" s="29"/>
    </row>
    <row r="23" ht="25.5" spans="1:9">
      <c r="A23" s="22">
        <v>19</v>
      </c>
      <c r="B23" s="23" t="s">
        <v>32</v>
      </c>
      <c r="C23" s="23" t="s">
        <v>32</v>
      </c>
      <c r="D23" s="24" t="s">
        <v>37</v>
      </c>
      <c r="E23" s="28" t="s">
        <v>34</v>
      </c>
      <c r="F23" s="26">
        <f>VLOOKUP(B23,'Rata incidenței 19.03.2021'!C:F,4,0)</f>
        <v>1.69</v>
      </c>
      <c r="G23" s="27" t="s">
        <v>13</v>
      </c>
      <c r="H23" s="18" t="s">
        <v>13</v>
      </c>
      <c r="I23" s="29"/>
    </row>
    <row r="24" spans="1:9">
      <c r="A24" s="22">
        <v>20</v>
      </c>
      <c r="B24" s="23" t="s">
        <v>38</v>
      </c>
      <c r="C24" s="23" t="s">
        <v>38</v>
      </c>
      <c r="D24" s="24" t="s">
        <v>39</v>
      </c>
      <c r="E24" s="28" t="s">
        <v>34</v>
      </c>
      <c r="F24" s="26">
        <f>VLOOKUP(B24,'Rata incidenței 19.03.2021'!C:F,4,0)</f>
        <v>1.2</v>
      </c>
      <c r="G24" s="27" t="s">
        <v>13</v>
      </c>
      <c r="H24" s="18" t="s">
        <v>13</v>
      </c>
      <c r="I24" s="29"/>
    </row>
    <row r="25" spans="1:9">
      <c r="A25" s="22">
        <v>21</v>
      </c>
      <c r="B25" s="23" t="s">
        <v>38</v>
      </c>
      <c r="C25" s="23" t="s">
        <v>38</v>
      </c>
      <c r="D25" s="24" t="s">
        <v>40</v>
      </c>
      <c r="E25" s="28" t="s">
        <v>34</v>
      </c>
      <c r="F25" s="26">
        <f>VLOOKUP(B25,'Rata incidenței 19.03.2021'!C:F,4,0)</f>
        <v>1.2</v>
      </c>
      <c r="G25" s="27" t="s">
        <v>13</v>
      </c>
      <c r="H25" s="18" t="s">
        <v>13</v>
      </c>
      <c r="I25" s="29"/>
    </row>
    <row r="26" spans="1:9">
      <c r="A26" s="22">
        <v>22</v>
      </c>
      <c r="B26" s="23" t="s">
        <v>38</v>
      </c>
      <c r="C26" s="23" t="s">
        <v>41</v>
      </c>
      <c r="D26" s="24" t="s">
        <v>42</v>
      </c>
      <c r="E26" s="28" t="s">
        <v>34</v>
      </c>
      <c r="F26" s="26">
        <f>VLOOKUP(B26,'Rata incidenței 19.03.2021'!C:F,4,0)</f>
        <v>1.2</v>
      </c>
      <c r="G26" s="27" t="s">
        <v>13</v>
      </c>
      <c r="H26" s="18" t="s">
        <v>13</v>
      </c>
      <c r="I26" s="29"/>
    </row>
    <row r="27" spans="1:9">
      <c r="A27" s="22">
        <v>23</v>
      </c>
      <c r="B27" s="23" t="s">
        <v>38</v>
      </c>
      <c r="C27" s="23" t="s">
        <v>41</v>
      </c>
      <c r="D27" s="24" t="s">
        <v>43</v>
      </c>
      <c r="E27" s="28" t="s">
        <v>34</v>
      </c>
      <c r="F27" s="26">
        <f>VLOOKUP(B27,'Rata incidenței 19.03.2021'!C:F,4,0)</f>
        <v>1.2</v>
      </c>
      <c r="G27" s="27" t="s">
        <v>13</v>
      </c>
      <c r="H27" s="18" t="s">
        <v>13</v>
      </c>
      <c r="I27" s="29"/>
    </row>
    <row r="28" spans="1:9">
      <c r="A28" s="22">
        <v>24</v>
      </c>
      <c r="B28" s="23" t="s">
        <v>44</v>
      </c>
      <c r="C28" s="23" t="s">
        <v>44</v>
      </c>
      <c r="D28" s="24" t="s">
        <v>45</v>
      </c>
      <c r="E28" s="25" t="s">
        <v>12</v>
      </c>
      <c r="F28" s="26">
        <f>VLOOKUP(B28,'Rata incidenței 19.03.2021'!C:F,4,0)</f>
        <v>0.39</v>
      </c>
      <c r="G28" s="27" t="s">
        <v>13</v>
      </c>
      <c r="H28" s="18" t="s">
        <v>13</v>
      </c>
      <c r="I28" s="29"/>
    </row>
    <row r="29" spans="1:9">
      <c r="A29" s="22">
        <v>25</v>
      </c>
      <c r="B29" s="23" t="s">
        <v>44</v>
      </c>
      <c r="C29" s="23" t="s">
        <v>44</v>
      </c>
      <c r="D29" s="24" t="s">
        <v>46</v>
      </c>
      <c r="E29" s="25" t="s">
        <v>12</v>
      </c>
      <c r="F29" s="26">
        <f>VLOOKUP(B29,'Rata incidenței 19.03.2021'!C:F,4,0)</f>
        <v>0.39</v>
      </c>
      <c r="G29" s="27" t="s">
        <v>13</v>
      </c>
      <c r="H29" s="18" t="s">
        <v>13</v>
      </c>
      <c r="I29" s="29"/>
    </row>
    <row r="30" spans="1:9">
      <c r="A30" s="22">
        <v>26</v>
      </c>
      <c r="B30" s="23" t="s">
        <v>44</v>
      </c>
      <c r="C30" s="23" t="s">
        <v>47</v>
      </c>
      <c r="D30" s="24" t="s">
        <v>48</v>
      </c>
      <c r="E30" s="25" t="s">
        <v>12</v>
      </c>
      <c r="F30" s="26">
        <f>VLOOKUP(B30,'Rata incidenței 19.03.2021'!C:F,4,0)</f>
        <v>0.39</v>
      </c>
      <c r="G30" s="27" t="s">
        <v>13</v>
      </c>
      <c r="H30" s="18" t="s">
        <v>13</v>
      </c>
      <c r="I30" s="29"/>
    </row>
    <row r="31" spans="1:9">
      <c r="A31" s="22">
        <v>27</v>
      </c>
      <c r="B31" s="23" t="s">
        <v>44</v>
      </c>
      <c r="C31" s="23" t="s">
        <v>47</v>
      </c>
      <c r="D31" s="24" t="s">
        <v>49</v>
      </c>
      <c r="E31" s="25" t="s">
        <v>12</v>
      </c>
      <c r="F31" s="26">
        <f>VLOOKUP(B31,'Rata incidenței 19.03.2021'!C:F,4,0)</f>
        <v>0.39</v>
      </c>
      <c r="G31" s="27" t="s">
        <v>13</v>
      </c>
      <c r="H31" s="18" t="s">
        <v>13</v>
      </c>
      <c r="I31" s="29"/>
    </row>
    <row r="32" spans="1:9">
      <c r="A32" s="22">
        <v>28</v>
      </c>
      <c r="B32" s="23" t="s">
        <v>44</v>
      </c>
      <c r="C32" s="23" t="s">
        <v>50</v>
      </c>
      <c r="D32" s="24" t="s">
        <v>51</v>
      </c>
      <c r="E32" s="25" t="s">
        <v>12</v>
      </c>
      <c r="F32" s="26">
        <f>VLOOKUP(B32,'Rata incidenței 19.03.2021'!C:F,4,0)</f>
        <v>0.39</v>
      </c>
      <c r="G32" s="27" t="s">
        <v>13</v>
      </c>
      <c r="H32" s="18" t="s">
        <v>13</v>
      </c>
      <c r="I32" s="29"/>
    </row>
    <row r="33" spans="1:9">
      <c r="A33" s="22">
        <v>29</v>
      </c>
      <c r="B33" s="23" t="s">
        <v>44</v>
      </c>
      <c r="C33" s="23" t="s">
        <v>50</v>
      </c>
      <c r="D33" s="24" t="s">
        <v>52</v>
      </c>
      <c r="E33" s="25" t="s">
        <v>12</v>
      </c>
      <c r="F33" s="26">
        <f>VLOOKUP(B33,'Rata incidenței 19.03.2021'!C:F,4,0)</f>
        <v>0.39</v>
      </c>
      <c r="G33" s="27" t="s">
        <v>13</v>
      </c>
      <c r="H33" s="18" t="s">
        <v>13</v>
      </c>
      <c r="I33" s="29"/>
    </row>
    <row r="34" spans="1:9">
      <c r="A34" s="22">
        <v>30</v>
      </c>
      <c r="B34" s="23" t="s">
        <v>53</v>
      </c>
      <c r="C34" s="23" t="s">
        <v>53</v>
      </c>
      <c r="D34" s="24" t="s">
        <v>54</v>
      </c>
      <c r="E34" s="25" t="s">
        <v>12</v>
      </c>
      <c r="F34" s="26">
        <f>VLOOKUP(B34,'Rata incidenței 19.03.2021'!C:F,4,0)</f>
        <v>0.78</v>
      </c>
      <c r="G34" s="27" t="s">
        <v>13</v>
      </c>
      <c r="H34" s="18" t="s">
        <v>13</v>
      </c>
      <c r="I34" s="29"/>
    </row>
    <row r="35" spans="1:9">
      <c r="A35" s="22">
        <v>31</v>
      </c>
      <c r="B35" s="23" t="s">
        <v>53</v>
      </c>
      <c r="C35" s="23" t="s">
        <v>53</v>
      </c>
      <c r="D35" s="24" t="s">
        <v>55</v>
      </c>
      <c r="E35" s="25" t="s">
        <v>12</v>
      </c>
      <c r="F35" s="26">
        <f>VLOOKUP(B35,'Rata incidenței 19.03.2021'!C:F,4,0)</f>
        <v>0.78</v>
      </c>
      <c r="G35" s="27" t="s">
        <v>13</v>
      </c>
      <c r="H35" s="18" t="s">
        <v>13</v>
      </c>
      <c r="I35" s="29"/>
    </row>
    <row r="36" spans="1:9">
      <c r="A36" s="22">
        <v>32</v>
      </c>
      <c r="B36" s="23" t="s">
        <v>53</v>
      </c>
      <c r="C36" s="23" t="s">
        <v>56</v>
      </c>
      <c r="D36" s="24" t="s">
        <v>57</v>
      </c>
      <c r="E36" s="25" t="s">
        <v>12</v>
      </c>
      <c r="F36" s="26">
        <f>VLOOKUP(B36,'Rata incidenței 19.03.2021'!C:F,4,0)</f>
        <v>0.78</v>
      </c>
      <c r="G36" s="27" t="s">
        <v>13</v>
      </c>
      <c r="H36" s="18" t="s">
        <v>13</v>
      </c>
      <c r="I36" s="29"/>
    </row>
    <row r="37" spans="1:9">
      <c r="A37" s="22">
        <v>33</v>
      </c>
      <c r="B37" s="23" t="s">
        <v>53</v>
      </c>
      <c r="C37" s="23" t="s">
        <v>56</v>
      </c>
      <c r="D37" s="24" t="s">
        <v>58</v>
      </c>
      <c r="E37" s="25" t="s">
        <v>12</v>
      </c>
      <c r="F37" s="26">
        <f>VLOOKUP(B37,'Rata incidenței 19.03.2021'!C:F,4,0)</f>
        <v>0.78</v>
      </c>
      <c r="G37" s="27" t="s">
        <v>13</v>
      </c>
      <c r="H37" s="18" t="s">
        <v>13</v>
      </c>
      <c r="I37" s="29"/>
    </row>
    <row r="38" spans="1:9">
      <c r="A38" s="22">
        <v>34</v>
      </c>
      <c r="B38" s="23" t="s">
        <v>53</v>
      </c>
      <c r="C38" s="23" t="s">
        <v>59</v>
      </c>
      <c r="D38" s="24" t="s">
        <v>60</v>
      </c>
      <c r="E38" s="25" t="s">
        <v>12</v>
      </c>
      <c r="F38" s="26">
        <f>VLOOKUP(B38,'Rata incidenței 19.03.2021'!C:F,4,0)</f>
        <v>0.78</v>
      </c>
      <c r="G38" s="27" t="s">
        <v>13</v>
      </c>
      <c r="H38" s="18" t="s">
        <v>13</v>
      </c>
      <c r="I38" s="29"/>
    </row>
    <row r="39" spans="1:9">
      <c r="A39" s="22">
        <v>35</v>
      </c>
      <c r="B39" s="23" t="s">
        <v>61</v>
      </c>
      <c r="C39" s="23" t="s">
        <v>61</v>
      </c>
      <c r="D39" s="24" t="s">
        <v>62</v>
      </c>
      <c r="E39" s="25" t="s">
        <v>12</v>
      </c>
      <c r="F39" s="26">
        <f>VLOOKUP(B39,'Rata incidenței 19.03.2021'!C:F,4,0)</f>
        <v>0.38</v>
      </c>
      <c r="G39" s="27" t="s">
        <v>13</v>
      </c>
      <c r="H39" s="18" t="s">
        <v>13</v>
      </c>
      <c r="I39" s="29"/>
    </row>
    <row r="40" spans="1:9">
      <c r="A40" s="22">
        <v>36</v>
      </c>
      <c r="B40" s="23" t="s">
        <v>61</v>
      </c>
      <c r="C40" s="23" t="s">
        <v>61</v>
      </c>
      <c r="D40" s="24" t="s">
        <v>63</v>
      </c>
      <c r="E40" s="25" t="s">
        <v>12</v>
      </c>
      <c r="F40" s="26">
        <f>VLOOKUP(B40,'Rata incidenței 19.03.2021'!C:F,4,0)</f>
        <v>0.38</v>
      </c>
      <c r="G40" s="27" t="s">
        <v>13</v>
      </c>
      <c r="H40" s="18" t="s">
        <v>13</v>
      </c>
      <c r="I40" s="29"/>
    </row>
    <row r="41" spans="1:9">
      <c r="A41" s="22">
        <v>37</v>
      </c>
      <c r="B41" s="23" t="s">
        <v>61</v>
      </c>
      <c r="C41" s="23" t="s">
        <v>64</v>
      </c>
      <c r="D41" s="24" t="s">
        <v>65</v>
      </c>
      <c r="E41" s="25" t="s">
        <v>12</v>
      </c>
      <c r="F41" s="26">
        <f>VLOOKUP(B41,'Rata incidenței 19.03.2021'!C:F,4,0)</f>
        <v>0.38</v>
      </c>
      <c r="G41" s="27" t="s">
        <v>13</v>
      </c>
      <c r="H41" s="18" t="s">
        <v>13</v>
      </c>
      <c r="I41" s="29"/>
    </row>
    <row r="42" spans="1:9">
      <c r="A42" s="22">
        <v>38</v>
      </c>
      <c r="B42" s="23" t="s">
        <v>61</v>
      </c>
      <c r="C42" s="23" t="s">
        <v>66</v>
      </c>
      <c r="D42" s="24" t="s">
        <v>67</v>
      </c>
      <c r="E42" s="25" t="s">
        <v>12</v>
      </c>
      <c r="F42" s="26">
        <f>VLOOKUP(B42,'Rata incidenței 19.03.2021'!C:F,4,0)</f>
        <v>0.38</v>
      </c>
      <c r="G42" s="27" t="s">
        <v>13</v>
      </c>
      <c r="H42" s="18" t="s">
        <v>13</v>
      </c>
      <c r="I42" s="29"/>
    </row>
    <row r="43" spans="1:9">
      <c r="A43" s="22">
        <v>39</v>
      </c>
      <c r="B43" s="23" t="s">
        <v>68</v>
      </c>
      <c r="C43" s="23" t="s">
        <v>68</v>
      </c>
      <c r="D43" s="24" t="s">
        <v>69</v>
      </c>
      <c r="E43" s="25" t="s">
        <v>12</v>
      </c>
      <c r="F43" s="26">
        <f>VLOOKUP(B43,'Rata incidenței 19.03.2021'!C:F,4,0)</f>
        <v>0.25</v>
      </c>
      <c r="G43" s="27" t="s">
        <v>13</v>
      </c>
      <c r="H43" s="18" t="s">
        <v>13</v>
      </c>
      <c r="I43" s="29"/>
    </row>
    <row r="44" spans="1:9">
      <c r="A44" s="22">
        <v>40</v>
      </c>
      <c r="B44" s="23" t="s">
        <v>68</v>
      </c>
      <c r="C44" s="23" t="s">
        <v>68</v>
      </c>
      <c r="D44" s="24" t="s">
        <v>70</v>
      </c>
      <c r="E44" s="25" t="s">
        <v>12</v>
      </c>
      <c r="F44" s="26">
        <f>VLOOKUP(B44,'Rata incidenței 19.03.2021'!C:F,4,0)</f>
        <v>0.25</v>
      </c>
      <c r="G44" s="27" t="s">
        <v>13</v>
      </c>
      <c r="H44" s="18" t="s">
        <v>13</v>
      </c>
      <c r="I44" s="29"/>
    </row>
    <row r="45" spans="1:9">
      <c r="A45" s="22">
        <v>41</v>
      </c>
      <c r="B45" s="23" t="s">
        <v>68</v>
      </c>
      <c r="C45" s="23" t="s">
        <v>71</v>
      </c>
      <c r="D45" s="24" t="s">
        <v>72</v>
      </c>
      <c r="E45" s="25" t="s">
        <v>12</v>
      </c>
      <c r="F45" s="26">
        <f>VLOOKUP(B45,'Rata incidenței 19.03.2021'!C:F,4,0)</f>
        <v>0.25</v>
      </c>
      <c r="G45" s="27" t="s">
        <v>13</v>
      </c>
      <c r="H45" s="18" t="s">
        <v>13</v>
      </c>
      <c r="I45" s="29"/>
    </row>
    <row r="46" spans="1:9">
      <c r="A46" s="22">
        <v>42</v>
      </c>
      <c r="B46" s="23" t="s">
        <v>68</v>
      </c>
      <c r="C46" s="23" t="s">
        <v>71</v>
      </c>
      <c r="D46" s="24" t="s">
        <v>73</v>
      </c>
      <c r="E46" s="25" t="s">
        <v>12</v>
      </c>
      <c r="F46" s="26">
        <f>VLOOKUP(B46,'Rata incidenței 19.03.2021'!C:F,4,0)</f>
        <v>0.25</v>
      </c>
      <c r="G46" s="27" t="s">
        <v>13</v>
      </c>
      <c r="H46" s="18" t="s">
        <v>13</v>
      </c>
      <c r="I46" s="29"/>
    </row>
    <row r="47" spans="1:9">
      <c r="A47" s="22">
        <v>43</v>
      </c>
      <c r="B47" s="23" t="s">
        <v>68</v>
      </c>
      <c r="C47" s="23" t="s">
        <v>74</v>
      </c>
      <c r="D47" s="24" t="s">
        <v>75</v>
      </c>
      <c r="E47" s="25" t="s">
        <v>12</v>
      </c>
      <c r="F47" s="26">
        <f>VLOOKUP(B47,'Rata incidenței 19.03.2021'!C:F,4,0)</f>
        <v>0.25</v>
      </c>
      <c r="G47" s="27" t="s">
        <v>13</v>
      </c>
      <c r="H47" s="18" t="s">
        <v>13</v>
      </c>
      <c r="I47" s="29"/>
    </row>
    <row r="48" spans="1:9">
      <c r="A48" s="22">
        <v>44</v>
      </c>
      <c r="B48" s="23" t="s">
        <v>68</v>
      </c>
      <c r="C48" s="23" t="s">
        <v>74</v>
      </c>
      <c r="D48" s="24" t="s">
        <v>76</v>
      </c>
      <c r="E48" s="25" t="s">
        <v>12</v>
      </c>
      <c r="F48" s="26">
        <f>VLOOKUP(B48,'Rata incidenței 19.03.2021'!C:F,4,0)</f>
        <v>0.25</v>
      </c>
      <c r="G48" s="27" t="s">
        <v>13</v>
      </c>
      <c r="H48" s="18" t="s">
        <v>13</v>
      </c>
      <c r="I48" s="29"/>
    </row>
    <row r="49" ht="25.5" spans="1:9">
      <c r="A49" s="22">
        <v>45</v>
      </c>
      <c r="B49" s="23" t="s">
        <v>77</v>
      </c>
      <c r="C49" s="23" t="s">
        <v>77</v>
      </c>
      <c r="D49" s="24" t="s">
        <v>78</v>
      </c>
      <c r="E49" s="25" t="s">
        <v>12</v>
      </c>
      <c r="F49" s="26">
        <f>VLOOKUP(B49,'Rata incidenței 19.03.2021'!C:F,4,0)</f>
        <v>0.95</v>
      </c>
      <c r="G49" s="27" t="s">
        <v>13</v>
      </c>
      <c r="H49" s="18" t="s">
        <v>13</v>
      </c>
      <c r="I49" s="29"/>
    </row>
    <row r="50" spans="1:9">
      <c r="A50" s="22">
        <v>46</v>
      </c>
      <c r="B50" s="23" t="s">
        <v>77</v>
      </c>
      <c r="C50" s="23" t="s">
        <v>77</v>
      </c>
      <c r="D50" s="24" t="s">
        <v>79</v>
      </c>
      <c r="E50" s="25" t="s">
        <v>12</v>
      </c>
      <c r="F50" s="26">
        <f>VLOOKUP(B50,'Rata incidenței 19.03.2021'!C:F,4,0)</f>
        <v>0.95</v>
      </c>
      <c r="G50" s="27" t="s">
        <v>13</v>
      </c>
      <c r="H50" s="18" t="s">
        <v>13</v>
      </c>
      <c r="I50" s="29"/>
    </row>
    <row r="51" spans="1:9">
      <c r="A51" s="22">
        <v>47</v>
      </c>
      <c r="B51" s="23" t="s">
        <v>77</v>
      </c>
      <c r="C51" s="23" t="s">
        <v>77</v>
      </c>
      <c r="D51" s="24" t="s">
        <v>80</v>
      </c>
      <c r="E51" s="25" t="s">
        <v>12</v>
      </c>
      <c r="F51" s="26">
        <f>VLOOKUP(B51,'Rata incidenței 19.03.2021'!C:F,4,0)</f>
        <v>0.95</v>
      </c>
      <c r="G51" s="27" t="s">
        <v>13</v>
      </c>
      <c r="H51" s="18" t="s">
        <v>13</v>
      </c>
      <c r="I51" s="29"/>
    </row>
    <row r="52" spans="1:9">
      <c r="A52" s="22">
        <v>48</v>
      </c>
      <c r="B52" s="23" t="s">
        <v>77</v>
      </c>
      <c r="C52" s="23" t="s">
        <v>77</v>
      </c>
      <c r="D52" s="24" t="s">
        <v>81</v>
      </c>
      <c r="E52" s="25" t="s">
        <v>12</v>
      </c>
      <c r="F52" s="26">
        <f>VLOOKUP(B52,'Rata incidenței 19.03.2021'!C:F,4,0)</f>
        <v>0.95</v>
      </c>
      <c r="G52" s="27" t="s">
        <v>13</v>
      </c>
      <c r="H52" s="18" t="s">
        <v>13</v>
      </c>
      <c r="I52" s="29"/>
    </row>
    <row r="53" spans="1:9">
      <c r="A53" s="22">
        <v>49</v>
      </c>
      <c r="B53" s="23" t="s">
        <v>77</v>
      </c>
      <c r="C53" s="23" t="s">
        <v>77</v>
      </c>
      <c r="D53" s="24" t="s">
        <v>82</v>
      </c>
      <c r="E53" s="25" t="s">
        <v>12</v>
      </c>
      <c r="F53" s="26">
        <f>VLOOKUP(B53,'Rata incidenței 19.03.2021'!C:F,4,0)</f>
        <v>0.95</v>
      </c>
      <c r="G53" s="27" t="s">
        <v>13</v>
      </c>
      <c r="H53" s="18" t="s">
        <v>13</v>
      </c>
      <c r="I53" s="29"/>
    </row>
    <row r="54" spans="1:9">
      <c r="A54" s="22">
        <v>50</v>
      </c>
      <c r="B54" s="23" t="s">
        <v>77</v>
      </c>
      <c r="C54" s="23" t="s">
        <v>77</v>
      </c>
      <c r="D54" s="24" t="s">
        <v>83</v>
      </c>
      <c r="E54" s="25" t="s">
        <v>12</v>
      </c>
      <c r="F54" s="26">
        <f>VLOOKUP(B54,'Rata incidenței 19.03.2021'!C:F,4,0)</f>
        <v>0.95</v>
      </c>
      <c r="G54" s="27" t="s">
        <v>13</v>
      </c>
      <c r="H54" s="18" t="s">
        <v>13</v>
      </c>
      <c r="I54" s="29"/>
    </row>
    <row r="55" spans="1:9">
      <c r="A55" s="22">
        <v>51</v>
      </c>
      <c r="B55" s="23" t="s">
        <v>77</v>
      </c>
      <c r="C55" s="23" t="s">
        <v>77</v>
      </c>
      <c r="D55" s="24" t="s">
        <v>84</v>
      </c>
      <c r="E55" s="25" t="s">
        <v>12</v>
      </c>
      <c r="F55" s="26">
        <f>VLOOKUP(B55,'Rata incidenței 19.03.2021'!C:F,4,0)</f>
        <v>0.95</v>
      </c>
      <c r="G55" s="27" t="s">
        <v>13</v>
      </c>
      <c r="H55" s="18" t="s">
        <v>13</v>
      </c>
      <c r="I55" s="29"/>
    </row>
    <row r="56" spans="1:9">
      <c r="A56" s="22">
        <v>52</v>
      </c>
      <c r="B56" s="23" t="s">
        <v>77</v>
      </c>
      <c r="C56" s="23" t="s">
        <v>77</v>
      </c>
      <c r="D56" s="24" t="s">
        <v>85</v>
      </c>
      <c r="E56" s="25" t="s">
        <v>12</v>
      </c>
      <c r="F56" s="26">
        <f>VLOOKUP(B56,'Rata incidenței 19.03.2021'!C:F,4,0)</f>
        <v>0.95</v>
      </c>
      <c r="G56" s="27" t="s">
        <v>13</v>
      </c>
      <c r="H56" s="18" t="s">
        <v>13</v>
      </c>
      <c r="I56" s="29"/>
    </row>
    <row r="57" ht="25.5" spans="1:9">
      <c r="A57" s="22">
        <v>53</v>
      </c>
      <c r="B57" s="23" t="s">
        <v>77</v>
      </c>
      <c r="C57" s="23" t="s">
        <v>77</v>
      </c>
      <c r="D57" s="24" t="s">
        <v>86</v>
      </c>
      <c r="E57" s="25" t="s">
        <v>12</v>
      </c>
      <c r="F57" s="26">
        <f>VLOOKUP(B57,'Rata incidenței 19.03.2021'!C:F,4,0)</f>
        <v>0.95</v>
      </c>
      <c r="G57" s="27" t="s">
        <v>13</v>
      </c>
      <c r="H57" s="18" t="s">
        <v>13</v>
      </c>
      <c r="I57" s="29"/>
    </row>
    <row r="58" spans="1:9">
      <c r="A58" s="22">
        <v>54</v>
      </c>
      <c r="B58" s="23" t="s">
        <v>77</v>
      </c>
      <c r="C58" s="23" t="s">
        <v>77</v>
      </c>
      <c r="D58" s="24" t="s">
        <v>87</v>
      </c>
      <c r="E58" s="25" t="s">
        <v>12</v>
      </c>
      <c r="F58" s="26">
        <f>VLOOKUP(B58,'Rata incidenței 19.03.2021'!C:F,4,0)</f>
        <v>0.95</v>
      </c>
      <c r="G58" s="27" t="s">
        <v>13</v>
      </c>
      <c r="H58" s="18" t="s">
        <v>13</v>
      </c>
      <c r="I58" s="29"/>
    </row>
    <row r="59" spans="1:9">
      <c r="A59" s="22">
        <v>55</v>
      </c>
      <c r="B59" s="23" t="s">
        <v>77</v>
      </c>
      <c r="C59" s="23" t="s">
        <v>77</v>
      </c>
      <c r="D59" s="24" t="s">
        <v>88</v>
      </c>
      <c r="E59" s="25" t="s">
        <v>12</v>
      </c>
      <c r="F59" s="26">
        <f>VLOOKUP(B59,'Rata incidenței 19.03.2021'!C:F,4,0)</f>
        <v>0.95</v>
      </c>
      <c r="G59" s="27" t="s">
        <v>13</v>
      </c>
      <c r="H59" s="18" t="s">
        <v>13</v>
      </c>
      <c r="I59" s="29"/>
    </row>
    <row r="60" spans="1:9">
      <c r="A60" s="22">
        <v>56</v>
      </c>
      <c r="B60" s="23" t="s">
        <v>77</v>
      </c>
      <c r="C60" s="23" t="s">
        <v>77</v>
      </c>
      <c r="D60" s="24" t="s">
        <v>89</v>
      </c>
      <c r="E60" s="25" t="s">
        <v>12</v>
      </c>
      <c r="F60" s="26">
        <f>VLOOKUP(B60,'Rata incidenței 19.03.2021'!C:F,4,0)</f>
        <v>0.95</v>
      </c>
      <c r="G60" s="27" t="s">
        <v>13</v>
      </c>
      <c r="H60" s="18" t="s">
        <v>13</v>
      </c>
      <c r="I60" s="29"/>
    </row>
    <row r="61" spans="1:9">
      <c r="A61" s="22">
        <v>57</v>
      </c>
      <c r="B61" s="23" t="s">
        <v>77</v>
      </c>
      <c r="C61" s="23" t="s">
        <v>77</v>
      </c>
      <c r="D61" s="24" t="s">
        <v>90</v>
      </c>
      <c r="E61" s="25" t="s">
        <v>12</v>
      </c>
      <c r="F61" s="26">
        <f>VLOOKUP(B61,'Rata incidenței 19.03.2021'!C:F,4,0)</f>
        <v>0.95</v>
      </c>
      <c r="G61" s="27" t="s">
        <v>13</v>
      </c>
      <c r="H61" s="18" t="s">
        <v>13</v>
      </c>
      <c r="I61" s="29"/>
    </row>
    <row r="62" spans="1:9">
      <c r="A62" s="22">
        <v>58</v>
      </c>
      <c r="B62" s="23" t="s">
        <v>91</v>
      </c>
      <c r="C62" s="23" t="s">
        <v>91</v>
      </c>
      <c r="D62" s="24" t="s">
        <v>92</v>
      </c>
      <c r="E62" s="25" t="s">
        <v>12</v>
      </c>
      <c r="F62" s="26">
        <f>VLOOKUP(B62,'Rata incidenței 19.03.2021'!C:F,4,0)</f>
        <v>0</v>
      </c>
      <c r="G62" s="27" t="s">
        <v>13</v>
      </c>
      <c r="H62" s="18" t="s">
        <v>13</v>
      </c>
      <c r="I62" s="29"/>
    </row>
    <row r="63" spans="1:9">
      <c r="A63" s="22">
        <v>59</v>
      </c>
      <c r="B63" s="23" t="s">
        <v>91</v>
      </c>
      <c r="C63" s="23" t="s">
        <v>91</v>
      </c>
      <c r="D63" s="24" t="s">
        <v>93</v>
      </c>
      <c r="E63" s="25" t="s">
        <v>12</v>
      </c>
      <c r="F63" s="26">
        <f>VLOOKUP(B63,'Rata incidenței 19.03.2021'!C:F,4,0)</f>
        <v>0</v>
      </c>
      <c r="G63" s="27" t="s">
        <v>13</v>
      </c>
      <c r="H63" s="18" t="s">
        <v>13</v>
      </c>
      <c r="I63" s="29"/>
    </row>
    <row r="64" spans="1:9">
      <c r="A64" s="22">
        <v>60</v>
      </c>
      <c r="B64" s="23" t="s">
        <v>91</v>
      </c>
      <c r="C64" s="23" t="s">
        <v>94</v>
      </c>
      <c r="D64" s="24" t="s">
        <v>95</v>
      </c>
      <c r="E64" s="25" t="s">
        <v>12</v>
      </c>
      <c r="F64" s="26">
        <f>VLOOKUP(B64,'Rata incidenței 19.03.2021'!C:F,4,0)</f>
        <v>0</v>
      </c>
      <c r="G64" s="27" t="s">
        <v>13</v>
      </c>
      <c r="H64" s="18" t="s">
        <v>13</v>
      </c>
      <c r="I64" s="29"/>
    </row>
    <row r="65" spans="1:9">
      <c r="A65" s="22">
        <v>61</v>
      </c>
      <c r="B65" s="23" t="s">
        <v>96</v>
      </c>
      <c r="C65" s="23" t="s">
        <v>96</v>
      </c>
      <c r="D65" s="24" t="s">
        <v>97</v>
      </c>
      <c r="E65" s="25" t="s">
        <v>12</v>
      </c>
      <c r="F65" s="26">
        <f>VLOOKUP(B65,'Rata incidenței 19.03.2021'!C:F,4,0)</f>
        <v>0</v>
      </c>
      <c r="G65" s="27" t="s">
        <v>13</v>
      </c>
      <c r="H65" s="18" t="s">
        <v>13</v>
      </c>
      <c r="I65" s="29"/>
    </row>
    <row r="66" spans="1:9">
      <c r="A66" s="22">
        <v>62</v>
      </c>
      <c r="B66" s="23" t="s">
        <v>96</v>
      </c>
      <c r="C66" s="23" t="s">
        <v>96</v>
      </c>
      <c r="D66" s="24" t="s">
        <v>98</v>
      </c>
      <c r="E66" s="25" t="s">
        <v>12</v>
      </c>
      <c r="F66" s="26">
        <f>VLOOKUP(B66,'Rata incidenței 19.03.2021'!C:F,4,0)</f>
        <v>0</v>
      </c>
      <c r="G66" s="27" t="s">
        <v>13</v>
      </c>
      <c r="H66" s="18" t="s">
        <v>13</v>
      </c>
      <c r="I66" s="29"/>
    </row>
    <row r="67" ht="25.5" spans="1:9">
      <c r="A67" s="22">
        <v>63</v>
      </c>
      <c r="B67" s="23" t="s">
        <v>99</v>
      </c>
      <c r="C67" s="23" t="s">
        <v>99</v>
      </c>
      <c r="D67" s="24" t="s">
        <v>100</v>
      </c>
      <c r="E67" s="28" t="s">
        <v>34</v>
      </c>
      <c r="F67" s="26">
        <f>VLOOKUP(B67,'Rata incidenței 19.03.2021'!C:F,4,0)</f>
        <v>2.08</v>
      </c>
      <c r="G67" s="27" t="s">
        <v>13</v>
      </c>
      <c r="H67" s="18" t="s">
        <v>13</v>
      </c>
      <c r="I67" s="29"/>
    </row>
    <row r="68" spans="1:9">
      <c r="A68" s="22">
        <v>64</v>
      </c>
      <c r="B68" s="23" t="s">
        <v>99</v>
      </c>
      <c r="C68" s="23" t="s">
        <v>99</v>
      </c>
      <c r="D68" s="24" t="s">
        <v>101</v>
      </c>
      <c r="E68" s="28" t="s">
        <v>34</v>
      </c>
      <c r="F68" s="26">
        <f>VLOOKUP(B68,'Rata incidenței 19.03.2021'!C:F,4,0)</f>
        <v>2.08</v>
      </c>
      <c r="G68" s="27" t="s">
        <v>13</v>
      </c>
      <c r="H68" s="18" t="s">
        <v>13</v>
      </c>
      <c r="I68" s="29"/>
    </row>
    <row r="69" ht="25.5" spans="1:9">
      <c r="A69" s="22">
        <v>65</v>
      </c>
      <c r="B69" s="23" t="s">
        <v>99</v>
      </c>
      <c r="C69" s="23" t="s">
        <v>99</v>
      </c>
      <c r="D69" s="24" t="s">
        <v>102</v>
      </c>
      <c r="E69" s="28" t="s">
        <v>34</v>
      </c>
      <c r="F69" s="26">
        <f>VLOOKUP(B69,'Rata incidenței 19.03.2021'!C:F,4,0)</f>
        <v>2.08</v>
      </c>
      <c r="G69" s="27" t="s">
        <v>13</v>
      </c>
      <c r="H69" s="18" t="s">
        <v>13</v>
      </c>
      <c r="I69" s="29"/>
    </row>
    <row r="70" ht="25.5" spans="1:9">
      <c r="A70" s="22">
        <v>66</v>
      </c>
      <c r="B70" s="23" t="s">
        <v>99</v>
      </c>
      <c r="C70" s="23" t="s">
        <v>99</v>
      </c>
      <c r="D70" s="24" t="s">
        <v>103</v>
      </c>
      <c r="E70" s="28" t="s">
        <v>34</v>
      </c>
      <c r="F70" s="26">
        <f>VLOOKUP(B70,'Rata incidenței 19.03.2021'!C:F,4,0)</f>
        <v>2.08</v>
      </c>
      <c r="G70" s="27" t="s">
        <v>13</v>
      </c>
      <c r="H70" s="18" t="s">
        <v>13</v>
      </c>
      <c r="I70" s="29"/>
    </row>
    <row r="71" ht="25.5" spans="1:9">
      <c r="A71" s="22">
        <v>67</v>
      </c>
      <c r="B71" s="23" t="s">
        <v>99</v>
      </c>
      <c r="C71" s="23" t="s">
        <v>99</v>
      </c>
      <c r="D71" s="24" t="s">
        <v>104</v>
      </c>
      <c r="E71" s="28" t="s">
        <v>34</v>
      </c>
      <c r="F71" s="26">
        <f>VLOOKUP(B71,'Rata incidenței 19.03.2021'!C:F,4,0)</f>
        <v>2.08</v>
      </c>
      <c r="G71" s="27" t="s">
        <v>13</v>
      </c>
      <c r="H71" s="18" t="s">
        <v>13</v>
      </c>
      <c r="I71" s="29"/>
    </row>
    <row r="72" ht="25.5" spans="1:9">
      <c r="A72" s="22">
        <v>68</v>
      </c>
      <c r="B72" s="23" t="s">
        <v>99</v>
      </c>
      <c r="C72" s="23" t="s">
        <v>99</v>
      </c>
      <c r="D72" s="24" t="s">
        <v>105</v>
      </c>
      <c r="E72" s="28" t="s">
        <v>34</v>
      </c>
      <c r="F72" s="26">
        <f>VLOOKUP(B72,'Rata incidenței 19.03.2021'!C:F,4,0)</f>
        <v>2.08</v>
      </c>
      <c r="G72" s="27" t="s">
        <v>13</v>
      </c>
      <c r="H72" s="18" t="s">
        <v>13</v>
      </c>
      <c r="I72" s="29"/>
    </row>
    <row r="73" ht="25.5" spans="1:9">
      <c r="A73" s="22">
        <v>69</v>
      </c>
      <c r="B73" s="23" t="s">
        <v>99</v>
      </c>
      <c r="C73" s="23" t="s">
        <v>99</v>
      </c>
      <c r="D73" s="24" t="s">
        <v>106</v>
      </c>
      <c r="E73" s="28" t="s">
        <v>34</v>
      </c>
      <c r="F73" s="26">
        <f>VLOOKUP(B73,'Rata incidenței 19.03.2021'!C:F,4,0)</f>
        <v>2.08</v>
      </c>
      <c r="G73" s="27" t="s">
        <v>13</v>
      </c>
      <c r="H73" s="18" t="s">
        <v>13</v>
      </c>
      <c r="I73" s="29"/>
    </row>
    <row r="74" ht="25.5" spans="1:9">
      <c r="A74" s="22">
        <v>70</v>
      </c>
      <c r="B74" s="23" t="s">
        <v>99</v>
      </c>
      <c r="C74" s="23" t="s">
        <v>99</v>
      </c>
      <c r="D74" s="24" t="s">
        <v>107</v>
      </c>
      <c r="E74" s="28" t="s">
        <v>34</v>
      </c>
      <c r="F74" s="26">
        <f>VLOOKUP(B74,'Rata incidenței 19.03.2021'!C:F,4,0)</f>
        <v>2.08</v>
      </c>
      <c r="G74" s="27" t="s">
        <v>13</v>
      </c>
      <c r="H74" s="18" t="s">
        <v>13</v>
      </c>
      <c r="I74" s="29"/>
    </row>
    <row r="75" ht="25.5" spans="1:9">
      <c r="A75" s="22">
        <v>71</v>
      </c>
      <c r="B75" s="23" t="s">
        <v>99</v>
      </c>
      <c r="C75" s="23" t="s">
        <v>99</v>
      </c>
      <c r="D75" s="24" t="s">
        <v>108</v>
      </c>
      <c r="E75" s="28" t="s">
        <v>34</v>
      </c>
      <c r="F75" s="26">
        <f>VLOOKUP(B75,'Rata incidenței 19.03.2021'!C:F,4,0)</f>
        <v>2.08</v>
      </c>
      <c r="G75" s="27" t="s">
        <v>13</v>
      </c>
      <c r="H75" s="18" t="s">
        <v>13</v>
      </c>
      <c r="I75" s="29"/>
    </row>
    <row r="76" ht="25.5" spans="1:9">
      <c r="A76" s="22">
        <v>72</v>
      </c>
      <c r="B76" s="23" t="s">
        <v>99</v>
      </c>
      <c r="C76" s="23" t="s">
        <v>99</v>
      </c>
      <c r="D76" s="24" t="s">
        <v>109</v>
      </c>
      <c r="E76" s="28" t="s">
        <v>34</v>
      </c>
      <c r="F76" s="26">
        <f>VLOOKUP(B76,'Rata incidenței 19.03.2021'!C:F,4,0)</f>
        <v>2.08</v>
      </c>
      <c r="G76" s="27" t="s">
        <v>13</v>
      </c>
      <c r="H76" s="18" t="s">
        <v>13</v>
      </c>
      <c r="I76" s="29"/>
    </row>
    <row r="77" ht="25.5" spans="1:9">
      <c r="A77" s="22">
        <v>73</v>
      </c>
      <c r="B77" s="23" t="s">
        <v>99</v>
      </c>
      <c r="C77" s="23" t="s">
        <v>99</v>
      </c>
      <c r="D77" s="24" t="s">
        <v>110</v>
      </c>
      <c r="E77" s="28" t="s">
        <v>34</v>
      </c>
      <c r="F77" s="26">
        <f>VLOOKUP(B77,'Rata incidenței 19.03.2021'!C:F,4,0)</f>
        <v>2.08</v>
      </c>
      <c r="G77" s="27" t="s">
        <v>13</v>
      </c>
      <c r="H77" s="18" t="s">
        <v>13</v>
      </c>
      <c r="I77" s="29"/>
    </row>
    <row r="78" spans="1:9">
      <c r="A78" s="22">
        <v>74</v>
      </c>
      <c r="B78" s="23" t="s">
        <v>99</v>
      </c>
      <c r="C78" s="23" t="s">
        <v>111</v>
      </c>
      <c r="D78" s="24" t="s">
        <v>112</v>
      </c>
      <c r="E78" s="28" t="s">
        <v>34</v>
      </c>
      <c r="F78" s="26">
        <f>VLOOKUP(B78,'Rata incidenței 19.03.2021'!C:F,4,0)</f>
        <v>2.08</v>
      </c>
      <c r="G78" s="27" t="s">
        <v>13</v>
      </c>
      <c r="H78" s="18" t="s">
        <v>13</v>
      </c>
      <c r="I78" s="29"/>
    </row>
    <row r="79" ht="25.5" spans="1:9">
      <c r="A79" s="22">
        <v>75</v>
      </c>
      <c r="B79" s="23" t="s">
        <v>99</v>
      </c>
      <c r="C79" s="23" t="s">
        <v>99</v>
      </c>
      <c r="D79" s="24" t="s">
        <v>113</v>
      </c>
      <c r="E79" s="28" t="s">
        <v>34</v>
      </c>
      <c r="F79" s="26">
        <f>VLOOKUP(B79,'Rata incidenței 19.03.2021'!C:F,4,0)</f>
        <v>2.08</v>
      </c>
      <c r="G79" s="27" t="s">
        <v>13</v>
      </c>
      <c r="H79" s="18" t="s">
        <v>13</v>
      </c>
      <c r="I79" s="29"/>
    </row>
    <row r="80" ht="25.5" spans="1:9">
      <c r="A80" s="22">
        <v>76</v>
      </c>
      <c r="B80" s="23" t="s">
        <v>99</v>
      </c>
      <c r="C80" s="23" t="s">
        <v>99</v>
      </c>
      <c r="D80" s="24" t="s">
        <v>114</v>
      </c>
      <c r="E80" s="28" t="s">
        <v>34</v>
      </c>
      <c r="F80" s="26">
        <f>VLOOKUP(B80,'Rata incidenței 19.03.2021'!C:F,4,0)</f>
        <v>2.08</v>
      </c>
      <c r="G80" s="27" t="s">
        <v>13</v>
      </c>
      <c r="H80" s="18" t="s">
        <v>13</v>
      </c>
      <c r="I80" s="29"/>
    </row>
    <row r="81" ht="25.5" spans="1:9">
      <c r="A81" s="22">
        <v>77</v>
      </c>
      <c r="B81" s="23" t="s">
        <v>99</v>
      </c>
      <c r="C81" s="23" t="s">
        <v>99</v>
      </c>
      <c r="D81" s="24" t="s">
        <v>115</v>
      </c>
      <c r="E81" s="28" t="s">
        <v>34</v>
      </c>
      <c r="F81" s="26">
        <f>VLOOKUP(B81,'Rata incidenței 19.03.2021'!C:F,4,0)</f>
        <v>2.08</v>
      </c>
      <c r="G81" s="27" t="s">
        <v>13</v>
      </c>
      <c r="H81" s="18" t="s">
        <v>13</v>
      </c>
      <c r="I81" s="29"/>
    </row>
    <row r="82" spans="1:9">
      <c r="A82" s="22">
        <v>78</v>
      </c>
      <c r="B82" s="23" t="s">
        <v>99</v>
      </c>
      <c r="C82" s="23" t="s">
        <v>99</v>
      </c>
      <c r="D82" s="24" t="s">
        <v>116</v>
      </c>
      <c r="E82" s="28" t="s">
        <v>34</v>
      </c>
      <c r="F82" s="26">
        <f>VLOOKUP(B82,'Rata incidenței 19.03.2021'!C:F,4,0)</f>
        <v>2.08</v>
      </c>
      <c r="G82" s="27" t="s">
        <v>13</v>
      </c>
      <c r="H82" s="18" t="s">
        <v>13</v>
      </c>
      <c r="I82" s="29"/>
    </row>
    <row r="83" spans="1:9">
      <c r="A83" s="22">
        <v>79</v>
      </c>
      <c r="B83" s="23" t="s">
        <v>99</v>
      </c>
      <c r="C83" s="23" t="s">
        <v>99</v>
      </c>
      <c r="D83" s="24" t="s">
        <v>117</v>
      </c>
      <c r="E83" s="28" t="s">
        <v>34</v>
      </c>
      <c r="F83" s="26">
        <f>VLOOKUP(B83,'Rata incidenței 19.03.2021'!C:F,4,0)</f>
        <v>2.08</v>
      </c>
      <c r="G83" s="27" t="s">
        <v>13</v>
      </c>
      <c r="H83" s="18" t="s">
        <v>13</v>
      </c>
      <c r="I83" s="29"/>
    </row>
    <row r="84" spans="1:9">
      <c r="A84" s="22">
        <v>80</v>
      </c>
      <c r="B84" s="23" t="s">
        <v>99</v>
      </c>
      <c r="C84" s="23" t="s">
        <v>99</v>
      </c>
      <c r="D84" s="24" t="s">
        <v>118</v>
      </c>
      <c r="E84" s="28" t="s">
        <v>34</v>
      </c>
      <c r="F84" s="26">
        <f>VLOOKUP(B84,'Rata incidenței 19.03.2021'!C:F,4,0)</f>
        <v>2.08</v>
      </c>
      <c r="G84" s="27" t="s">
        <v>13</v>
      </c>
      <c r="H84" s="18" t="s">
        <v>13</v>
      </c>
      <c r="I84" s="29"/>
    </row>
    <row r="85" ht="25.5" spans="1:9">
      <c r="A85" s="22">
        <v>81</v>
      </c>
      <c r="B85" s="23" t="s">
        <v>99</v>
      </c>
      <c r="C85" s="23" t="s">
        <v>99</v>
      </c>
      <c r="D85" s="24" t="s">
        <v>119</v>
      </c>
      <c r="E85" s="28" t="s">
        <v>34</v>
      </c>
      <c r="F85" s="26">
        <f>VLOOKUP(B85,'Rata incidenței 19.03.2021'!C:F,4,0)</f>
        <v>2.08</v>
      </c>
      <c r="G85" s="27" t="s">
        <v>13</v>
      </c>
      <c r="H85" s="18" t="s">
        <v>13</v>
      </c>
      <c r="I85" s="29"/>
    </row>
    <row r="86" ht="25.5" spans="1:9">
      <c r="A86" s="22">
        <v>82</v>
      </c>
      <c r="B86" s="23" t="s">
        <v>99</v>
      </c>
      <c r="C86" s="23" t="s">
        <v>99</v>
      </c>
      <c r="D86" s="24" t="s">
        <v>120</v>
      </c>
      <c r="E86" s="28" t="s">
        <v>34</v>
      </c>
      <c r="F86" s="26">
        <f>VLOOKUP(B86,'Rata incidenței 19.03.2021'!C:F,4,0)</f>
        <v>2.08</v>
      </c>
      <c r="G86" s="27" t="s">
        <v>13</v>
      </c>
      <c r="H86" s="18" t="s">
        <v>13</v>
      </c>
      <c r="I86" s="29"/>
    </row>
    <row r="87" ht="25.5" spans="1:9">
      <c r="A87" s="22">
        <v>83</v>
      </c>
      <c r="B87" s="23" t="s">
        <v>99</v>
      </c>
      <c r="C87" s="23" t="s">
        <v>99</v>
      </c>
      <c r="D87" s="24" t="s">
        <v>121</v>
      </c>
      <c r="E87" s="28" t="s">
        <v>34</v>
      </c>
      <c r="F87" s="26">
        <f>VLOOKUP(B87,'Rata incidenței 19.03.2021'!C:F,4,0)</f>
        <v>2.08</v>
      </c>
      <c r="G87" s="27" t="s">
        <v>13</v>
      </c>
      <c r="H87" s="18" t="s">
        <v>13</v>
      </c>
      <c r="I87" s="29"/>
    </row>
    <row r="88" ht="25.5" spans="1:9">
      <c r="A88" s="22">
        <v>84</v>
      </c>
      <c r="B88" s="23" t="s">
        <v>99</v>
      </c>
      <c r="C88" s="23" t="s">
        <v>99</v>
      </c>
      <c r="D88" s="24" t="s">
        <v>122</v>
      </c>
      <c r="E88" s="28" t="s">
        <v>34</v>
      </c>
      <c r="F88" s="26">
        <f>VLOOKUP(B88,'Rata incidenței 19.03.2021'!C:F,4,0)</f>
        <v>2.08</v>
      </c>
      <c r="G88" s="27" t="s">
        <v>13</v>
      </c>
      <c r="H88" s="18" t="s">
        <v>13</v>
      </c>
      <c r="I88" s="29"/>
    </row>
    <row r="89" ht="25.5" spans="1:9">
      <c r="A89" s="22">
        <v>85</v>
      </c>
      <c r="B89" s="23" t="s">
        <v>99</v>
      </c>
      <c r="C89" s="23" t="s">
        <v>99</v>
      </c>
      <c r="D89" s="24" t="s">
        <v>123</v>
      </c>
      <c r="E89" s="28" t="s">
        <v>34</v>
      </c>
      <c r="F89" s="26">
        <f>VLOOKUP(B89,'Rata incidenței 19.03.2021'!C:F,4,0)</f>
        <v>2.08</v>
      </c>
      <c r="G89" s="27" t="s">
        <v>13</v>
      </c>
      <c r="H89" s="18" t="s">
        <v>13</v>
      </c>
      <c r="I89" s="29"/>
    </row>
    <row r="90" ht="25.5" spans="1:9">
      <c r="A90" s="22">
        <v>86</v>
      </c>
      <c r="B90" s="23" t="s">
        <v>124</v>
      </c>
      <c r="C90" s="23" t="s">
        <v>124</v>
      </c>
      <c r="D90" s="24" t="s">
        <v>125</v>
      </c>
      <c r="E90" s="25" t="s">
        <v>12</v>
      </c>
      <c r="F90" s="26">
        <f>VLOOKUP(B90,'Rata incidenței 19.03.2021'!C:F,4,0)</f>
        <v>0</v>
      </c>
      <c r="G90" s="27" t="s">
        <v>13</v>
      </c>
      <c r="H90" s="18" t="s">
        <v>13</v>
      </c>
      <c r="I90" s="29"/>
    </row>
    <row r="91" spans="1:9">
      <c r="A91" s="22">
        <v>87</v>
      </c>
      <c r="B91" s="23" t="s">
        <v>124</v>
      </c>
      <c r="C91" s="23" t="s">
        <v>124</v>
      </c>
      <c r="D91" s="24" t="s">
        <v>126</v>
      </c>
      <c r="E91" s="25" t="s">
        <v>12</v>
      </c>
      <c r="F91" s="26">
        <f>VLOOKUP(B91,'Rata incidenței 19.03.2021'!C:F,4,0)</f>
        <v>0</v>
      </c>
      <c r="G91" s="27" t="s">
        <v>13</v>
      </c>
      <c r="H91" s="18" t="s">
        <v>13</v>
      </c>
      <c r="I91" s="29"/>
    </row>
    <row r="92" spans="1:9">
      <c r="A92" s="22">
        <v>88</v>
      </c>
      <c r="B92" s="23" t="s">
        <v>124</v>
      </c>
      <c r="C92" s="23" t="s">
        <v>127</v>
      </c>
      <c r="D92" s="24" t="s">
        <v>128</v>
      </c>
      <c r="E92" s="25" t="s">
        <v>12</v>
      </c>
      <c r="F92" s="26">
        <f>VLOOKUP(B92,'Rata incidenței 19.03.2021'!C:F,4,0)</f>
        <v>0</v>
      </c>
      <c r="G92" s="27" t="s">
        <v>13</v>
      </c>
      <c r="H92" s="18" t="s">
        <v>13</v>
      </c>
      <c r="I92" s="29"/>
    </row>
    <row r="93" spans="1:9">
      <c r="A93" s="22">
        <v>89</v>
      </c>
      <c r="B93" s="23" t="s">
        <v>124</v>
      </c>
      <c r="C93" s="23" t="s">
        <v>127</v>
      </c>
      <c r="D93" s="24" t="s">
        <v>129</v>
      </c>
      <c r="E93" s="25" t="s">
        <v>12</v>
      </c>
      <c r="F93" s="26">
        <f>VLOOKUP(B93,'Rata incidenței 19.03.2021'!C:F,4,0)</f>
        <v>0</v>
      </c>
      <c r="G93" s="27" t="s">
        <v>13</v>
      </c>
      <c r="H93" s="18" t="s">
        <v>13</v>
      </c>
      <c r="I93" s="29"/>
    </row>
    <row r="94" spans="1:9">
      <c r="A94" s="22">
        <v>90</v>
      </c>
      <c r="B94" s="23" t="s">
        <v>130</v>
      </c>
      <c r="C94" s="23" t="s">
        <v>130</v>
      </c>
      <c r="D94" s="24" t="s">
        <v>131</v>
      </c>
      <c r="E94" s="25" t="s">
        <v>12</v>
      </c>
      <c r="F94" s="26">
        <f>VLOOKUP(B94,'Rata incidenței 19.03.2021'!C:F,4,0)</f>
        <v>0</v>
      </c>
      <c r="G94" s="27" t="s">
        <v>13</v>
      </c>
      <c r="H94" s="18" t="s">
        <v>13</v>
      </c>
      <c r="I94" s="29"/>
    </row>
    <row r="95" spans="1:9">
      <c r="A95" s="22">
        <v>91</v>
      </c>
      <c r="B95" s="23" t="s">
        <v>130</v>
      </c>
      <c r="C95" s="23" t="s">
        <v>130</v>
      </c>
      <c r="D95" s="24" t="s">
        <v>132</v>
      </c>
      <c r="E95" s="25" t="s">
        <v>12</v>
      </c>
      <c r="F95" s="26">
        <f>VLOOKUP(B95,'Rata incidenței 19.03.2021'!C:F,4,0)</f>
        <v>0</v>
      </c>
      <c r="G95" s="27" t="s">
        <v>13</v>
      </c>
      <c r="H95" s="18" t="s">
        <v>13</v>
      </c>
      <c r="I95" s="29"/>
    </row>
    <row r="96" ht="25.5" spans="1:9">
      <c r="A96" s="22">
        <v>92</v>
      </c>
      <c r="B96" s="23" t="s">
        <v>133</v>
      </c>
      <c r="C96" s="23" t="s">
        <v>133</v>
      </c>
      <c r="D96" s="24" t="s">
        <v>134</v>
      </c>
      <c r="E96" s="28" t="s">
        <v>34</v>
      </c>
      <c r="F96" s="26">
        <f>VLOOKUP(B96,'Rata incidenței 19.03.2021'!C:F,4,0)</f>
        <v>1.4</v>
      </c>
      <c r="G96" s="27" t="s">
        <v>13</v>
      </c>
      <c r="H96" s="18" t="s">
        <v>13</v>
      </c>
      <c r="I96" s="29"/>
    </row>
    <row r="97" ht="25.5" spans="1:9">
      <c r="A97" s="22">
        <v>93</v>
      </c>
      <c r="B97" s="23" t="s">
        <v>133</v>
      </c>
      <c r="C97" s="23" t="s">
        <v>135</v>
      </c>
      <c r="D97" s="24" t="s">
        <v>136</v>
      </c>
      <c r="E97" s="28" t="s">
        <v>34</v>
      </c>
      <c r="F97" s="26">
        <f>VLOOKUP(B97,'Rata incidenței 19.03.2021'!C:F,4,0)</f>
        <v>1.4</v>
      </c>
      <c r="G97" s="27" t="s">
        <v>13</v>
      </c>
      <c r="H97" s="18" t="s">
        <v>13</v>
      </c>
      <c r="I97" s="29"/>
    </row>
    <row r="98" ht="25.5" spans="1:9">
      <c r="A98" s="22">
        <v>94</v>
      </c>
      <c r="B98" s="23" t="s">
        <v>133</v>
      </c>
      <c r="C98" s="23" t="s">
        <v>137</v>
      </c>
      <c r="D98" s="24" t="s">
        <v>138</v>
      </c>
      <c r="E98" s="28" t="s">
        <v>34</v>
      </c>
      <c r="F98" s="26">
        <f>VLOOKUP(B98,'Rata incidenței 19.03.2021'!C:F,4,0)</f>
        <v>1.4</v>
      </c>
      <c r="G98" s="27" t="s">
        <v>13</v>
      </c>
      <c r="H98" s="18" t="s">
        <v>13</v>
      </c>
      <c r="I98" s="29"/>
    </row>
    <row r="99" ht="25.5" spans="1:9">
      <c r="A99" s="22">
        <v>95</v>
      </c>
      <c r="B99" s="23" t="s">
        <v>133</v>
      </c>
      <c r="C99" s="23" t="s">
        <v>137</v>
      </c>
      <c r="D99" s="24" t="s">
        <v>139</v>
      </c>
      <c r="E99" s="28" t="s">
        <v>34</v>
      </c>
      <c r="F99" s="26">
        <f>VLOOKUP(B99,'Rata incidenței 19.03.2021'!C:F,4,0)</f>
        <v>1.4</v>
      </c>
      <c r="G99" s="27" t="s">
        <v>13</v>
      </c>
      <c r="H99" s="18" t="s">
        <v>13</v>
      </c>
      <c r="I99" s="29"/>
    </row>
    <row r="100" ht="25.5" spans="1:9">
      <c r="A100" s="22">
        <v>96</v>
      </c>
      <c r="B100" s="23" t="s">
        <v>133</v>
      </c>
      <c r="C100" s="23" t="s">
        <v>140</v>
      </c>
      <c r="D100" s="24" t="s">
        <v>141</v>
      </c>
      <c r="E100" s="28" t="s">
        <v>34</v>
      </c>
      <c r="F100" s="26">
        <f>VLOOKUP(B100,'Rata incidenței 19.03.2021'!C:F,4,0)</f>
        <v>1.4</v>
      </c>
      <c r="G100" s="27" t="s">
        <v>13</v>
      </c>
      <c r="H100" s="18" t="s">
        <v>13</v>
      </c>
      <c r="I100" s="29"/>
    </row>
    <row r="101" ht="25.5" spans="1:9">
      <c r="A101" s="22">
        <v>97</v>
      </c>
      <c r="B101" s="23" t="s">
        <v>133</v>
      </c>
      <c r="C101" s="23" t="s">
        <v>142</v>
      </c>
      <c r="D101" s="24" t="s">
        <v>143</v>
      </c>
      <c r="E101" s="28" t="s">
        <v>34</v>
      </c>
      <c r="F101" s="26">
        <f>VLOOKUP(B101,'Rata incidenței 19.03.2021'!C:F,4,0)</f>
        <v>1.4</v>
      </c>
      <c r="G101" s="27" t="s">
        <v>13</v>
      </c>
      <c r="H101" s="18" t="s">
        <v>13</v>
      </c>
      <c r="I101" s="29"/>
    </row>
    <row r="102" ht="25.5" spans="1:9">
      <c r="A102" s="22">
        <v>98</v>
      </c>
      <c r="B102" s="23" t="s">
        <v>133</v>
      </c>
      <c r="C102" s="23" t="s">
        <v>144</v>
      </c>
      <c r="D102" s="24" t="s">
        <v>145</v>
      </c>
      <c r="E102" s="28" t="s">
        <v>34</v>
      </c>
      <c r="F102" s="26">
        <f>VLOOKUP(B102,'Rata incidenței 19.03.2021'!C:F,4,0)</f>
        <v>1.4</v>
      </c>
      <c r="G102" s="27" t="s">
        <v>13</v>
      </c>
      <c r="H102" s="18" t="s">
        <v>13</v>
      </c>
      <c r="I102" s="29"/>
    </row>
    <row r="103" ht="25.5" spans="1:9">
      <c r="A103" s="22">
        <v>99</v>
      </c>
      <c r="B103" s="23" t="s">
        <v>133</v>
      </c>
      <c r="C103" s="23" t="s">
        <v>144</v>
      </c>
      <c r="D103" s="24" t="s">
        <v>146</v>
      </c>
      <c r="E103" s="28" t="s">
        <v>34</v>
      </c>
      <c r="F103" s="26">
        <f>VLOOKUP(B103,'Rata incidenței 19.03.2021'!C:F,4,0)</f>
        <v>1.4</v>
      </c>
      <c r="G103" s="27" t="s">
        <v>13</v>
      </c>
      <c r="H103" s="18" t="s">
        <v>13</v>
      </c>
      <c r="I103" s="29"/>
    </row>
    <row r="104" ht="25.5" spans="1:9">
      <c r="A104" s="22">
        <v>100</v>
      </c>
      <c r="B104" s="23" t="s">
        <v>133</v>
      </c>
      <c r="C104" s="23" t="s">
        <v>147</v>
      </c>
      <c r="D104" s="24" t="s">
        <v>148</v>
      </c>
      <c r="E104" s="28" t="s">
        <v>34</v>
      </c>
      <c r="F104" s="26">
        <f>VLOOKUP(B104,'Rata incidenței 19.03.2021'!C:F,4,0)</f>
        <v>1.4</v>
      </c>
      <c r="G104" s="27" t="s">
        <v>13</v>
      </c>
      <c r="H104" s="18" t="s">
        <v>13</v>
      </c>
      <c r="I104" s="29"/>
    </row>
    <row r="105" ht="25.5" spans="1:9">
      <c r="A105" s="22">
        <v>101</v>
      </c>
      <c r="B105" s="23" t="s">
        <v>133</v>
      </c>
      <c r="C105" s="23" t="s">
        <v>147</v>
      </c>
      <c r="D105" s="24" t="s">
        <v>149</v>
      </c>
      <c r="E105" s="28" t="s">
        <v>34</v>
      </c>
      <c r="F105" s="26">
        <f>VLOOKUP(B105,'Rata incidenței 19.03.2021'!C:F,4,0)</f>
        <v>1.4</v>
      </c>
      <c r="G105" s="27" t="s">
        <v>13</v>
      </c>
      <c r="H105" s="18" t="s">
        <v>13</v>
      </c>
      <c r="I105" s="29"/>
    </row>
    <row r="106" ht="25.5" spans="1:9">
      <c r="A106" s="22">
        <v>102</v>
      </c>
      <c r="B106" s="23" t="s">
        <v>150</v>
      </c>
      <c r="C106" s="23" t="s">
        <v>150</v>
      </c>
      <c r="D106" s="24" t="s">
        <v>151</v>
      </c>
      <c r="E106" s="28" t="s">
        <v>34</v>
      </c>
      <c r="F106" s="26">
        <f>VLOOKUP(B106,'Rata incidenței 19.03.2021'!C:F,4,0)</f>
        <v>1.18</v>
      </c>
      <c r="G106" s="27" t="s">
        <v>13</v>
      </c>
      <c r="H106" s="18" t="s">
        <v>13</v>
      </c>
      <c r="I106" s="29"/>
    </row>
    <row r="107" ht="25.5" spans="1:9">
      <c r="A107" s="22">
        <v>103</v>
      </c>
      <c r="B107" s="23" t="s">
        <v>150</v>
      </c>
      <c r="C107" s="23" t="s">
        <v>150</v>
      </c>
      <c r="D107" s="24" t="s">
        <v>152</v>
      </c>
      <c r="E107" s="28" t="s">
        <v>34</v>
      </c>
      <c r="F107" s="26">
        <f>VLOOKUP(B107,'Rata incidenței 19.03.2021'!C:F,4,0)</f>
        <v>1.18</v>
      </c>
      <c r="G107" s="27" t="s">
        <v>13</v>
      </c>
      <c r="H107" s="18" t="s">
        <v>13</v>
      </c>
      <c r="I107" s="29"/>
    </row>
    <row r="108" ht="25.5" spans="1:9">
      <c r="A108" s="22">
        <v>104</v>
      </c>
      <c r="B108" s="23" t="s">
        <v>150</v>
      </c>
      <c r="C108" s="23" t="s">
        <v>153</v>
      </c>
      <c r="D108" s="24" t="s">
        <v>154</v>
      </c>
      <c r="E108" s="28" t="s">
        <v>34</v>
      </c>
      <c r="F108" s="26">
        <f>VLOOKUP(B108,'Rata incidenței 19.03.2021'!C:F,4,0)</f>
        <v>1.18</v>
      </c>
      <c r="G108" s="27" t="s">
        <v>13</v>
      </c>
      <c r="H108" s="18" t="s">
        <v>13</v>
      </c>
      <c r="I108" s="29"/>
    </row>
    <row r="109" ht="25.5" spans="1:9">
      <c r="A109" s="22">
        <v>105</v>
      </c>
      <c r="B109" s="23" t="s">
        <v>150</v>
      </c>
      <c r="C109" s="23" t="s">
        <v>153</v>
      </c>
      <c r="D109" s="24" t="s">
        <v>155</v>
      </c>
      <c r="E109" s="28" t="s">
        <v>34</v>
      </c>
      <c r="F109" s="26">
        <f>VLOOKUP(B109,'Rata incidenței 19.03.2021'!C:F,4,0)</f>
        <v>1.18</v>
      </c>
      <c r="G109" s="27" t="s">
        <v>13</v>
      </c>
      <c r="H109" s="18" t="s">
        <v>13</v>
      </c>
      <c r="I109" s="29"/>
    </row>
    <row r="110" ht="25.5" spans="1:9">
      <c r="A110" s="22">
        <v>106</v>
      </c>
      <c r="B110" s="23" t="s">
        <v>156</v>
      </c>
      <c r="C110" s="23" t="s">
        <v>156</v>
      </c>
      <c r="D110" s="24" t="s">
        <v>157</v>
      </c>
      <c r="E110" s="25" t="s">
        <v>12</v>
      </c>
      <c r="F110" s="26">
        <f>VLOOKUP(B110,'Rata incidenței 19.03.2021'!C:F,4,0)</f>
        <v>0</v>
      </c>
      <c r="G110" s="27" t="s">
        <v>13</v>
      </c>
      <c r="H110" s="18" t="s">
        <v>13</v>
      </c>
      <c r="I110" s="29"/>
    </row>
    <row r="111" spans="1:9">
      <c r="A111" s="22">
        <v>107</v>
      </c>
      <c r="B111" s="30" t="s">
        <v>158</v>
      </c>
      <c r="C111" s="31" t="s">
        <v>159</v>
      </c>
      <c r="D111" s="24" t="s">
        <v>160</v>
      </c>
      <c r="E111" s="25" t="s">
        <v>12</v>
      </c>
      <c r="F111" s="26">
        <f>VLOOKUP(B111,'Rata incidenței 19.03.2021'!C:F,4,0)</f>
        <v>0</v>
      </c>
      <c r="G111" s="27" t="s">
        <v>13</v>
      </c>
      <c r="H111" s="18" t="s">
        <v>13</v>
      </c>
      <c r="I111" s="29"/>
    </row>
    <row r="112" ht="25.5" spans="1:9">
      <c r="A112" s="22">
        <v>108</v>
      </c>
      <c r="B112" s="30" t="s">
        <v>158</v>
      </c>
      <c r="C112" s="31" t="s">
        <v>159</v>
      </c>
      <c r="D112" s="24" t="s">
        <v>161</v>
      </c>
      <c r="E112" s="25" t="s">
        <v>12</v>
      </c>
      <c r="F112" s="26">
        <f>VLOOKUP(B112,'Rata incidenței 19.03.2021'!C:F,4,0)</f>
        <v>0</v>
      </c>
      <c r="G112" s="27" t="s">
        <v>13</v>
      </c>
      <c r="H112" s="18" t="s">
        <v>13</v>
      </c>
      <c r="I112" s="29"/>
    </row>
    <row r="113" spans="1:9">
      <c r="A113" s="22">
        <v>109</v>
      </c>
      <c r="B113" s="30" t="s">
        <v>158</v>
      </c>
      <c r="C113" s="31" t="s">
        <v>159</v>
      </c>
      <c r="D113" s="24" t="s">
        <v>162</v>
      </c>
      <c r="E113" s="25" t="s">
        <v>12</v>
      </c>
      <c r="F113" s="26">
        <f>VLOOKUP(B113,'Rata incidenței 19.03.2021'!C:F,4,0)</f>
        <v>0</v>
      </c>
      <c r="G113" s="27" t="s">
        <v>13</v>
      </c>
      <c r="H113" s="18" t="s">
        <v>13</v>
      </c>
      <c r="I113" s="29"/>
    </row>
    <row r="114" spans="1:9">
      <c r="A114" s="22">
        <v>110</v>
      </c>
      <c r="B114" s="32" t="s">
        <v>163</v>
      </c>
      <c r="C114" s="23" t="s">
        <v>163</v>
      </c>
      <c r="D114" s="24" t="s">
        <v>164</v>
      </c>
      <c r="E114" s="28" t="s">
        <v>34</v>
      </c>
      <c r="F114" s="26">
        <f>VLOOKUP(B114,'Rata incidenței 19.03.2021'!C:F,4,0)</f>
        <v>2.58</v>
      </c>
      <c r="G114" s="27" t="s">
        <v>13</v>
      </c>
      <c r="H114" s="18" t="s">
        <v>13</v>
      </c>
      <c r="I114" s="29"/>
    </row>
    <row r="115" spans="1:9">
      <c r="A115" s="22">
        <v>111</v>
      </c>
      <c r="B115" s="23" t="s">
        <v>163</v>
      </c>
      <c r="C115" s="23" t="s">
        <v>163</v>
      </c>
      <c r="D115" s="24" t="s">
        <v>165</v>
      </c>
      <c r="E115" s="28" t="s">
        <v>34</v>
      </c>
      <c r="F115" s="26">
        <f>VLOOKUP(B115,'Rata incidenței 19.03.2021'!C:F,4,0)</f>
        <v>2.58</v>
      </c>
      <c r="G115" s="27" t="s">
        <v>13</v>
      </c>
      <c r="H115" s="18" t="s">
        <v>13</v>
      </c>
      <c r="I115" s="29"/>
    </row>
    <row r="116" ht="25.5" spans="1:9">
      <c r="A116" s="22">
        <v>112</v>
      </c>
      <c r="B116" s="23" t="s">
        <v>166</v>
      </c>
      <c r="C116" s="23" t="s">
        <v>166</v>
      </c>
      <c r="D116" s="24" t="s">
        <v>167</v>
      </c>
      <c r="E116" s="28" t="s">
        <v>34</v>
      </c>
      <c r="F116" s="26">
        <f>VLOOKUP(B116,'Rata incidenței 19.03.2021'!C:F,4,0)</f>
        <v>1.83</v>
      </c>
      <c r="G116" s="27" t="s">
        <v>13</v>
      </c>
      <c r="H116" s="18" t="s">
        <v>13</v>
      </c>
      <c r="I116" s="29"/>
    </row>
    <row r="117" spans="1:9">
      <c r="A117" s="22">
        <v>113</v>
      </c>
      <c r="B117" s="23" t="s">
        <v>166</v>
      </c>
      <c r="C117" s="23" t="s">
        <v>166</v>
      </c>
      <c r="D117" s="24" t="s">
        <v>168</v>
      </c>
      <c r="E117" s="28" t="s">
        <v>34</v>
      </c>
      <c r="F117" s="26">
        <f>VLOOKUP(B117,'Rata incidenței 19.03.2021'!C:F,4,0)</f>
        <v>1.83</v>
      </c>
      <c r="G117" s="27" t="s">
        <v>13</v>
      </c>
      <c r="H117" s="18" t="s">
        <v>13</v>
      </c>
      <c r="I117" s="29"/>
    </row>
    <row r="118" ht="25.5" spans="1:9">
      <c r="A118" s="22">
        <v>114</v>
      </c>
      <c r="B118" s="23" t="s">
        <v>166</v>
      </c>
      <c r="C118" s="23" t="s">
        <v>169</v>
      </c>
      <c r="D118" s="24" t="s">
        <v>170</v>
      </c>
      <c r="E118" s="28" t="s">
        <v>34</v>
      </c>
      <c r="F118" s="26">
        <f>VLOOKUP(B118,'Rata incidenței 19.03.2021'!C:F,4,0)</f>
        <v>1.83</v>
      </c>
      <c r="G118" s="27" t="s">
        <v>13</v>
      </c>
      <c r="H118" s="18" t="s">
        <v>13</v>
      </c>
      <c r="I118" s="29"/>
    </row>
    <row r="119" spans="1:9">
      <c r="A119" s="22">
        <v>115</v>
      </c>
      <c r="B119" s="23" t="s">
        <v>166</v>
      </c>
      <c r="C119" s="23" t="s">
        <v>171</v>
      </c>
      <c r="D119" s="24" t="s">
        <v>172</v>
      </c>
      <c r="E119" s="28" t="s">
        <v>34</v>
      </c>
      <c r="F119" s="26">
        <f>VLOOKUP(B119,'Rata incidenței 19.03.2021'!C:F,4,0)</f>
        <v>1.83</v>
      </c>
      <c r="G119" s="27" t="s">
        <v>13</v>
      </c>
      <c r="H119" s="18" t="s">
        <v>13</v>
      </c>
      <c r="I119" s="29"/>
    </row>
    <row r="120" spans="1:9">
      <c r="A120" s="22">
        <v>116</v>
      </c>
      <c r="B120" s="23" t="s">
        <v>166</v>
      </c>
      <c r="C120" s="23" t="s">
        <v>171</v>
      </c>
      <c r="D120" s="24" t="s">
        <v>173</v>
      </c>
      <c r="E120" s="28" t="s">
        <v>34</v>
      </c>
      <c r="F120" s="26">
        <f>VLOOKUP(B120,'Rata incidenței 19.03.2021'!C:F,4,0)</f>
        <v>1.83</v>
      </c>
      <c r="G120" s="27" t="s">
        <v>13</v>
      </c>
      <c r="H120" s="18" t="s">
        <v>13</v>
      </c>
      <c r="I120" s="29"/>
    </row>
    <row r="121" spans="1:9">
      <c r="A121" s="22">
        <v>117</v>
      </c>
      <c r="B121" s="23" t="s">
        <v>174</v>
      </c>
      <c r="C121" s="23" t="s">
        <v>174</v>
      </c>
      <c r="D121" s="24" t="s">
        <v>175</v>
      </c>
      <c r="E121" s="25" t="s">
        <v>12</v>
      </c>
      <c r="F121" s="26">
        <f>VLOOKUP(B121,'Rata incidenței 19.03.2021'!C:F,4,0)</f>
        <v>0</v>
      </c>
      <c r="G121" s="27" t="s">
        <v>13</v>
      </c>
      <c r="H121" s="18" t="s">
        <v>13</v>
      </c>
      <c r="I121" s="29"/>
    </row>
    <row r="122" spans="1:9">
      <c r="A122" s="22">
        <v>118</v>
      </c>
      <c r="B122" s="23" t="s">
        <v>174</v>
      </c>
      <c r="C122" s="23" t="s">
        <v>176</v>
      </c>
      <c r="D122" s="24" t="s">
        <v>177</v>
      </c>
      <c r="E122" s="25" t="s">
        <v>12</v>
      </c>
      <c r="F122" s="26">
        <f>VLOOKUP(B122,'Rata incidenței 19.03.2021'!C:F,4,0)</f>
        <v>0</v>
      </c>
      <c r="G122" s="27" t="s">
        <v>13</v>
      </c>
      <c r="H122" s="18" t="s">
        <v>13</v>
      </c>
      <c r="I122" s="29"/>
    </row>
    <row r="123" spans="1:9">
      <c r="A123" s="22">
        <v>119</v>
      </c>
      <c r="B123" s="23" t="s">
        <v>174</v>
      </c>
      <c r="C123" s="23" t="s">
        <v>176</v>
      </c>
      <c r="D123" s="24" t="s">
        <v>178</v>
      </c>
      <c r="E123" s="25" t="s">
        <v>12</v>
      </c>
      <c r="F123" s="26">
        <f>VLOOKUP(B123,'Rata incidenței 19.03.2021'!C:F,4,0)</f>
        <v>0</v>
      </c>
      <c r="G123" s="27" t="s">
        <v>13</v>
      </c>
      <c r="H123" s="18" t="s">
        <v>13</v>
      </c>
      <c r="I123" s="29"/>
    </row>
    <row r="124" spans="1:9">
      <c r="A124" s="22">
        <v>120</v>
      </c>
      <c r="B124" s="23" t="s">
        <v>174</v>
      </c>
      <c r="C124" s="23" t="s">
        <v>174</v>
      </c>
      <c r="D124" s="24" t="s">
        <v>179</v>
      </c>
      <c r="E124" s="25" t="s">
        <v>12</v>
      </c>
      <c r="F124" s="26">
        <f>VLOOKUP(B124,'Rata incidenței 19.03.2021'!C:F,4,0)</f>
        <v>0</v>
      </c>
      <c r="G124" s="27" t="s">
        <v>13</v>
      </c>
      <c r="H124" s="18" t="s">
        <v>13</v>
      </c>
      <c r="I124" s="29"/>
    </row>
    <row r="125" spans="1:9">
      <c r="A125" s="22">
        <v>121</v>
      </c>
      <c r="B125" s="23" t="s">
        <v>174</v>
      </c>
      <c r="C125" s="23" t="s">
        <v>180</v>
      </c>
      <c r="D125" s="24" t="s">
        <v>181</v>
      </c>
      <c r="E125" s="25" t="s">
        <v>12</v>
      </c>
      <c r="F125" s="26">
        <f>VLOOKUP(B125,'Rata incidenței 19.03.2021'!C:F,4,0)</f>
        <v>0</v>
      </c>
      <c r="G125" s="27" t="s">
        <v>13</v>
      </c>
      <c r="H125" s="18" t="s">
        <v>13</v>
      </c>
      <c r="I125" s="29"/>
    </row>
    <row r="126" spans="1:9">
      <c r="A126" s="22">
        <v>122</v>
      </c>
      <c r="B126" s="23" t="s">
        <v>174</v>
      </c>
      <c r="C126" s="23" t="s">
        <v>180</v>
      </c>
      <c r="D126" s="24" t="s">
        <v>182</v>
      </c>
      <c r="E126" s="25" t="s">
        <v>12</v>
      </c>
      <c r="F126" s="26">
        <f>VLOOKUP(B126,'Rata incidenței 19.03.2021'!C:F,4,0)</f>
        <v>0</v>
      </c>
      <c r="G126" s="27" t="s">
        <v>13</v>
      </c>
      <c r="H126" s="18" t="s">
        <v>13</v>
      </c>
      <c r="I126" s="29"/>
    </row>
    <row r="127" spans="1:9">
      <c r="A127" s="22">
        <v>123</v>
      </c>
      <c r="B127" s="23" t="s">
        <v>174</v>
      </c>
      <c r="C127" s="23" t="s">
        <v>183</v>
      </c>
      <c r="D127" s="24" t="s">
        <v>184</v>
      </c>
      <c r="E127" s="25" t="s">
        <v>12</v>
      </c>
      <c r="F127" s="26">
        <f>VLOOKUP(B127,'Rata incidenței 19.03.2021'!C:F,4,0)</f>
        <v>0</v>
      </c>
      <c r="G127" s="27" t="s">
        <v>13</v>
      </c>
      <c r="H127" s="18" t="s">
        <v>13</v>
      </c>
      <c r="I127" s="29"/>
    </row>
    <row r="128" spans="1:9">
      <c r="A128" s="22">
        <v>124</v>
      </c>
      <c r="B128" s="23" t="s">
        <v>174</v>
      </c>
      <c r="C128" s="23" t="s">
        <v>183</v>
      </c>
      <c r="D128" s="24" t="s">
        <v>185</v>
      </c>
      <c r="E128" s="25" t="s">
        <v>12</v>
      </c>
      <c r="F128" s="26">
        <f>VLOOKUP(B128,'Rata incidenței 19.03.2021'!C:F,4,0)</f>
        <v>0</v>
      </c>
      <c r="G128" s="27" t="s">
        <v>13</v>
      </c>
      <c r="H128" s="18" t="s">
        <v>13</v>
      </c>
      <c r="I128" s="29"/>
    </row>
    <row r="129" spans="1:9">
      <c r="A129" s="22">
        <v>125</v>
      </c>
      <c r="B129" s="23" t="s">
        <v>174</v>
      </c>
      <c r="C129" s="23" t="s">
        <v>186</v>
      </c>
      <c r="D129" s="24" t="s">
        <v>187</v>
      </c>
      <c r="E129" s="25" t="s">
        <v>12</v>
      </c>
      <c r="F129" s="26">
        <f>VLOOKUP(B129,'Rata incidenței 19.03.2021'!C:F,4,0)</f>
        <v>0</v>
      </c>
      <c r="G129" s="27" t="s">
        <v>13</v>
      </c>
      <c r="H129" s="18" t="s">
        <v>13</v>
      </c>
      <c r="I129" s="29"/>
    </row>
    <row r="130" spans="1:9">
      <c r="A130" s="22">
        <v>126</v>
      </c>
      <c r="B130" s="23" t="s">
        <v>174</v>
      </c>
      <c r="C130" s="23" t="s">
        <v>186</v>
      </c>
      <c r="D130" s="24" t="s">
        <v>188</v>
      </c>
      <c r="E130" s="25" t="s">
        <v>12</v>
      </c>
      <c r="F130" s="26">
        <f>VLOOKUP(B130,'Rata incidenței 19.03.2021'!C:F,4,0)</f>
        <v>0</v>
      </c>
      <c r="G130" s="27" t="s">
        <v>13</v>
      </c>
      <c r="H130" s="18" t="s">
        <v>13</v>
      </c>
      <c r="I130" s="29"/>
    </row>
    <row r="131" spans="1:9">
      <c r="A131" s="22">
        <v>127</v>
      </c>
      <c r="B131" s="33" t="s">
        <v>189</v>
      </c>
      <c r="C131" s="31" t="s">
        <v>190</v>
      </c>
      <c r="D131" s="24" t="s">
        <v>191</v>
      </c>
      <c r="E131" s="25" t="s">
        <v>12</v>
      </c>
      <c r="F131" s="26">
        <f>VLOOKUP(B131,'Rata incidenței 19.03.2021'!C:F,4,0)</f>
        <v>0.78</v>
      </c>
      <c r="G131" s="27" t="s">
        <v>13</v>
      </c>
      <c r="H131" s="18" t="s">
        <v>13</v>
      </c>
      <c r="I131" s="29"/>
    </row>
    <row r="132" spans="1:9">
      <c r="A132" s="22">
        <v>128</v>
      </c>
      <c r="B132" s="33" t="s">
        <v>189</v>
      </c>
      <c r="C132" s="31" t="s">
        <v>190</v>
      </c>
      <c r="D132" s="24" t="s">
        <v>192</v>
      </c>
      <c r="E132" s="25" t="s">
        <v>12</v>
      </c>
      <c r="F132" s="26">
        <f>VLOOKUP(B132,'Rata incidenței 19.03.2021'!C:F,4,0)</f>
        <v>0.78</v>
      </c>
      <c r="G132" s="27" t="s">
        <v>13</v>
      </c>
      <c r="H132" s="18" t="s">
        <v>13</v>
      </c>
      <c r="I132" s="29"/>
    </row>
    <row r="133" spans="1:9">
      <c r="A133" s="22">
        <v>129</v>
      </c>
      <c r="B133" s="33" t="s">
        <v>189</v>
      </c>
      <c r="C133" s="31" t="s">
        <v>193</v>
      </c>
      <c r="D133" s="24" t="s">
        <v>194</v>
      </c>
      <c r="E133" s="25" t="s">
        <v>12</v>
      </c>
      <c r="F133" s="26">
        <f>VLOOKUP(B133,'Rata incidenței 19.03.2021'!C:F,4,0)</f>
        <v>0.78</v>
      </c>
      <c r="G133" s="27" t="s">
        <v>13</v>
      </c>
      <c r="H133" s="18" t="s">
        <v>13</v>
      </c>
      <c r="I133" s="29"/>
    </row>
    <row r="134" spans="1:9">
      <c r="A134" s="22">
        <v>130</v>
      </c>
      <c r="B134" s="33" t="s">
        <v>189</v>
      </c>
      <c r="C134" s="31" t="s">
        <v>193</v>
      </c>
      <c r="D134" s="24" t="s">
        <v>195</v>
      </c>
      <c r="E134" s="25" t="s">
        <v>12</v>
      </c>
      <c r="F134" s="26">
        <f>VLOOKUP(B134,'Rata incidenței 19.03.2021'!C:F,4,0)</f>
        <v>0.78</v>
      </c>
      <c r="G134" s="27" t="s">
        <v>13</v>
      </c>
      <c r="H134" s="18" t="s">
        <v>13</v>
      </c>
      <c r="I134" s="29"/>
    </row>
    <row r="135" spans="1:9">
      <c r="A135" s="22">
        <v>131</v>
      </c>
      <c r="B135" s="32" t="s">
        <v>196</v>
      </c>
      <c r="C135" s="23" t="s">
        <v>196</v>
      </c>
      <c r="D135" s="24" t="s">
        <v>197</v>
      </c>
      <c r="E135" s="25" t="s">
        <v>12</v>
      </c>
      <c r="F135" s="26">
        <f>VLOOKUP(B135,'Rata incidenței 19.03.2021'!C:F,4,0)</f>
        <v>0.49</v>
      </c>
      <c r="G135" s="27" t="s">
        <v>13</v>
      </c>
      <c r="H135" s="18" t="s">
        <v>13</v>
      </c>
      <c r="I135" s="29"/>
    </row>
    <row r="136" spans="1:9">
      <c r="A136" s="22">
        <v>132</v>
      </c>
      <c r="B136" s="23" t="s">
        <v>196</v>
      </c>
      <c r="C136" s="23" t="s">
        <v>196</v>
      </c>
      <c r="D136" s="24" t="s">
        <v>198</v>
      </c>
      <c r="E136" s="25" t="s">
        <v>12</v>
      </c>
      <c r="F136" s="26">
        <f>VLOOKUP(B136,'Rata incidenței 19.03.2021'!C:F,4,0)</f>
        <v>0.49</v>
      </c>
      <c r="G136" s="27" t="s">
        <v>13</v>
      </c>
      <c r="H136" s="18" t="s">
        <v>13</v>
      </c>
      <c r="I136" s="29"/>
    </row>
    <row r="137" ht="25.5" spans="1:9">
      <c r="A137" s="22">
        <v>133</v>
      </c>
      <c r="B137" s="23" t="s">
        <v>196</v>
      </c>
      <c r="C137" s="23" t="s">
        <v>199</v>
      </c>
      <c r="D137" s="24" t="s">
        <v>200</v>
      </c>
      <c r="E137" s="25" t="s">
        <v>12</v>
      </c>
      <c r="F137" s="26">
        <f>VLOOKUP(B137,'Rata incidenței 19.03.2021'!C:F,4,0)</f>
        <v>0.49</v>
      </c>
      <c r="G137" s="27" t="s">
        <v>13</v>
      </c>
      <c r="H137" s="18" t="s">
        <v>13</v>
      </c>
      <c r="I137" s="29"/>
    </row>
    <row r="138" ht="25.5" spans="1:9">
      <c r="A138" s="22">
        <v>134</v>
      </c>
      <c r="B138" s="23" t="s">
        <v>196</v>
      </c>
      <c r="C138" s="23" t="s">
        <v>199</v>
      </c>
      <c r="D138" s="24" t="s">
        <v>201</v>
      </c>
      <c r="E138" s="25" t="s">
        <v>12</v>
      </c>
      <c r="F138" s="26">
        <f>VLOOKUP(B138,'Rata incidenței 19.03.2021'!C:F,4,0)</f>
        <v>0.49</v>
      </c>
      <c r="G138" s="27" t="s">
        <v>13</v>
      </c>
      <c r="H138" s="18" t="s">
        <v>13</v>
      </c>
      <c r="I138" s="29"/>
    </row>
    <row r="139" spans="1:9">
      <c r="A139" s="22">
        <v>135</v>
      </c>
      <c r="B139" s="23" t="s">
        <v>202</v>
      </c>
      <c r="C139" s="23" t="s">
        <v>202</v>
      </c>
      <c r="D139" s="24" t="s">
        <v>203</v>
      </c>
      <c r="E139" s="25" t="s">
        <v>12</v>
      </c>
      <c r="F139" s="26">
        <f>VLOOKUP(B139,'Rata incidenței 19.03.2021'!C:F,4,0)</f>
        <v>0</v>
      </c>
      <c r="G139" s="27" t="s">
        <v>13</v>
      </c>
      <c r="H139" s="18" t="s">
        <v>13</v>
      </c>
      <c r="I139" s="29"/>
    </row>
    <row r="140" spans="1:9">
      <c r="A140" s="22">
        <v>136</v>
      </c>
      <c r="B140" s="23" t="s">
        <v>202</v>
      </c>
      <c r="C140" s="23" t="s">
        <v>202</v>
      </c>
      <c r="D140" s="24" t="s">
        <v>204</v>
      </c>
      <c r="E140" s="25" t="s">
        <v>12</v>
      </c>
      <c r="F140" s="26">
        <f>VLOOKUP(B140,'Rata incidenței 19.03.2021'!C:F,4,0)</f>
        <v>0</v>
      </c>
      <c r="G140" s="27" t="s">
        <v>13</v>
      </c>
      <c r="H140" s="18" t="s">
        <v>13</v>
      </c>
      <c r="I140" s="29"/>
    </row>
    <row r="141" ht="25.5" spans="1:9">
      <c r="A141" s="22">
        <v>137</v>
      </c>
      <c r="B141" s="23" t="s">
        <v>202</v>
      </c>
      <c r="C141" s="23" t="s">
        <v>205</v>
      </c>
      <c r="D141" s="24" t="s">
        <v>206</v>
      </c>
      <c r="E141" s="25" t="s">
        <v>12</v>
      </c>
      <c r="F141" s="26">
        <f>VLOOKUP(B141,'Rata incidenței 19.03.2021'!C:F,4,0)</f>
        <v>0</v>
      </c>
      <c r="G141" s="27" t="s">
        <v>13</v>
      </c>
      <c r="H141" s="18" t="s">
        <v>13</v>
      </c>
      <c r="I141" s="29"/>
    </row>
    <row r="142" spans="1:9">
      <c r="A142" s="22">
        <v>138</v>
      </c>
      <c r="B142" s="23" t="s">
        <v>202</v>
      </c>
      <c r="C142" s="23" t="s">
        <v>205</v>
      </c>
      <c r="D142" s="24" t="s">
        <v>207</v>
      </c>
      <c r="E142" s="25" t="s">
        <v>12</v>
      </c>
      <c r="F142" s="26">
        <f>VLOOKUP(B142,'Rata incidenței 19.03.2021'!C:F,4,0)</f>
        <v>0</v>
      </c>
      <c r="G142" s="27" t="s">
        <v>13</v>
      </c>
      <c r="H142" s="18" t="s">
        <v>13</v>
      </c>
      <c r="I142" s="29"/>
    </row>
    <row r="143" spans="1:9">
      <c r="A143" s="22">
        <v>139</v>
      </c>
      <c r="B143" s="23" t="s">
        <v>208</v>
      </c>
      <c r="C143" s="23" t="s">
        <v>208</v>
      </c>
      <c r="D143" s="24" t="s">
        <v>209</v>
      </c>
      <c r="E143" s="25" t="s">
        <v>12</v>
      </c>
      <c r="F143" s="26">
        <f>VLOOKUP(B143,'Rata incidenței 19.03.2021'!C:F,4,0)</f>
        <v>0</v>
      </c>
      <c r="G143" s="27" t="s">
        <v>13</v>
      </c>
      <c r="H143" s="18" t="s">
        <v>13</v>
      </c>
      <c r="I143" s="29"/>
    </row>
    <row r="144" spans="1:9">
      <c r="A144" s="22">
        <v>140</v>
      </c>
      <c r="B144" s="23" t="s">
        <v>208</v>
      </c>
      <c r="C144" s="23" t="s">
        <v>208</v>
      </c>
      <c r="D144" s="24" t="s">
        <v>210</v>
      </c>
      <c r="E144" s="25" t="s">
        <v>12</v>
      </c>
      <c r="F144" s="26">
        <f>VLOOKUP(B144,'Rata incidenței 19.03.2021'!C:F,4,0)</f>
        <v>0</v>
      </c>
      <c r="G144" s="27" t="s">
        <v>13</v>
      </c>
      <c r="H144" s="18" t="s">
        <v>13</v>
      </c>
      <c r="I144" s="29"/>
    </row>
    <row r="145" spans="1:9">
      <c r="A145" s="22">
        <v>141</v>
      </c>
      <c r="B145" s="23" t="s">
        <v>211</v>
      </c>
      <c r="C145" s="23" t="s">
        <v>211</v>
      </c>
      <c r="D145" s="24" t="s">
        <v>212</v>
      </c>
      <c r="E145" s="25" t="s">
        <v>12</v>
      </c>
      <c r="F145" s="26">
        <f>VLOOKUP(B145,'Rata incidenței 19.03.2021'!C:F,4,0)</f>
        <v>0</v>
      </c>
      <c r="G145" s="27" t="s">
        <v>13</v>
      </c>
      <c r="H145" s="18" t="s">
        <v>13</v>
      </c>
      <c r="I145" s="29"/>
    </row>
    <row r="146" spans="1:9">
      <c r="A146" s="22">
        <v>142</v>
      </c>
      <c r="B146" s="23" t="s">
        <v>211</v>
      </c>
      <c r="C146" s="23" t="s">
        <v>213</v>
      </c>
      <c r="D146" s="24" t="s">
        <v>214</v>
      </c>
      <c r="E146" s="25" t="s">
        <v>12</v>
      </c>
      <c r="F146" s="26">
        <f>VLOOKUP(B146,'Rata incidenței 19.03.2021'!C:F,4,0)</f>
        <v>0</v>
      </c>
      <c r="G146" s="27" t="s">
        <v>13</v>
      </c>
      <c r="H146" s="18" t="s">
        <v>13</v>
      </c>
      <c r="I146" s="29"/>
    </row>
    <row r="147" spans="1:9">
      <c r="A147" s="22">
        <v>143</v>
      </c>
      <c r="B147" s="23" t="s">
        <v>211</v>
      </c>
      <c r="C147" s="23" t="s">
        <v>213</v>
      </c>
      <c r="D147" s="24" t="s">
        <v>215</v>
      </c>
      <c r="E147" s="25" t="s">
        <v>12</v>
      </c>
      <c r="F147" s="26">
        <f>VLOOKUP(B147,'Rata incidenței 19.03.2021'!C:F,4,0)</f>
        <v>0</v>
      </c>
      <c r="G147" s="27" t="s">
        <v>13</v>
      </c>
      <c r="H147" s="18" t="s">
        <v>13</v>
      </c>
      <c r="I147" s="29"/>
    </row>
    <row r="148" spans="1:9">
      <c r="A148" s="22">
        <v>144</v>
      </c>
      <c r="B148" s="23" t="s">
        <v>211</v>
      </c>
      <c r="C148" s="23" t="s">
        <v>211</v>
      </c>
      <c r="D148" s="24" t="s">
        <v>216</v>
      </c>
      <c r="E148" s="25" t="s">
        <v>12</v>
      </c>
      <c r="F148" s="26">
        <f>VLOOKUP(B148,'Rata incidenței 19.03.2021'!C:F,4,0)</f>
        <v>0</v>
      </c>
      <c r="G148" s="27" t="s">
        <v>13</v>
      </c>
      <c r="H148" s="18" t="s">
        <v>13</v>
      </c>
      <c r="I148" s="29"/>
    </row>
    <row r="149" ht="25.5" spans="1:9">
      <c r="A149" s="22">
        <v>145</v>
      </c>
      <c r="B149" s="23" t="s">
        <v>217</v>
      </c>
      <c r="C149" s="23" t="s">
        <v>217</v>
      </c>
      <c r="D149" s="24" t="s">
        <v>218</v>
      </c>
      <c r="E149" s="25" t="s">
        <v>12</v>
      </c>
      <c r="F149" s="26">
        <f>VLOOKUP(B149,'Rata incidenței 19.03.2021'!C:F,4,0)</f>
        <v>0</v>
      </c>
      <c r="G149" s="27" t="s">
        <v>13</v>
      </c>
      <c r="H149" s="18" t="s">
        <v>13</v>
      </c>
      <c r="I149" s="29"/>
    </row>
    <row r="150" ht="25.5" spans="1:9">
      <c r="A150" s="22">
        <v>146</v>
      </c>
      <c r="B150" s="23" t="s">
        <v>217</v>
      </c>
      <c r="C150" s="23" t="s">
        <v>217</v>
      </c>
      <c r="D150" s="24" t="s">
        <v>219</v>
      </c>
      <c r="E150" s="25" t="s">
        <v>12</v>
      </c>
      <c r="F150" s="26">
        <f>VLOOKUP(B150,'Rata incidenței 19.03.2021'!C:F,4,0)</f>
        <v>0</v>
      </c>
      <c r="G150" s="27" t="s">
        <v>13</v>
      </c>
      <c r="H150" s="18" t="s">
        <v>13</v>
      </c>
      <c r="I150" s="29"/>
    </row>
    <row r="151" spans="1:9">
      <c r="A151" s="22">
        <v>147</v>
      </c>
      <c r="B151" s="23" t="s">
        <v>220</v>
      </c>
      <c r="C151" s="23" t="s">
        <v>220</v>
      </c>
      <c r="D151" s="24" t="s">
        <v>221</v>
      </c>
      <c r="E151" s="25" t="s">
        <v>12</v>
      </c>
      <c r="F151" s="26">
        <f>VLOOKUP(B151,'Rata incidenței 19.03.2021'!C:F,4,0)</f>
        <v>0</v>
      </c>
      <c r="G151" s="27" t="s">
        <v>13</v>
      </c>
      <c r="H151" s="18" t="s">
        <v>13</v>
      </c>
      <c r="I151" s="29"/>
    </row>
    <row r="152" spans="1:9">
      <c r="A152" s="22">
        <v>148</v>
      </c>
      <c r="B152" s="23" t="s">
        <v>220</v>
      </c>
      <c r="C152" s="23" t="s">
        <v>220</v>
      </c>
      <c r="D152" s="24" t="s">
        <v>222</v>
      </c>
      <c r="E152" s="25" t="s">
        <v>12</v>
      </c>
      <c r="F152" s="26">
        <f>VLOOKUP(B152,'Rata incidenței 19.03.2021'!C:F,4,0)</f>
        <v>0</v>
      </c>
      <c r="G152" s="27" t="s">
        <v>13</v>
      </c>
      <c r="H152" s="18" t="s">
        <v>13</v>
      </c>
      <c r="I152" s="29"/>
    </row>
    <row r="153" spans="1:9">
      <c r="A153" s="22">
        <v>149</v>
      </c>
      <c r="B153" s="23" t="s">
        <v>220</v>
      </c>
      <c r="C153" s="23" t="s">
        <v>223</v>
      </c>
      <c r="D153" s="24" t="s">
        <v>224</v>
      </c>
      <c r="E153" s="25" t="s">
        <v>12</v>
      </c>
      <c r="F153" s="26">
        <f>VLOOKUP(B153,'Rata incidenței 19.03.2021'!C:F,4,0)</f>
        <v>0</v>
      </c>
      <c r="G153" s="27" t="s">
        <v>13</v>
      </c>
      <c r="H153" s="18" t="s">
        <v>13</v>
      </c>
      <c r="I153" s="29"/>
    </row>
    <row r="154" spans="1:9">
      <c r="A154" s="22">
        <v>150</v>
      </c>
      <c r="B154" s="23" t="s">
        <v>220</v>
      </c>
      <c r="C154" s="23" t="s">
        <v>223</v>
      </c>
      <c r="D154" s="24" t="s">
        <v>225</v>
      </c>
      <c r="E154" s="25" t="s">
        <v>12</v>
      </c>
      <c r="F154" s="26">
        <f>VLOOKUP(B154,'Rata incidenței 19.03.2021'!C:F,4,0)</f>
        <v>0</v>
      </c>
      <c r="G154" s="27" t="s">
        <v>13</v>
      </c>
      <c r="H154" s="18" t="s">
        <v>13</v>
      </c>
      <c r="I154" s="29"/>
    </row>
    <row r="155" spans="1:9">
      <c r="A155" s="22">
        <v>151</v>
      </c>
      <c r="B155" s="23" t="s">
        <v>226</v>
      </c>
      <c r="C155" s="23" t="s">
        <v>226</v>
      </c>
      <c r="D155" s="24" t="s">
        <v>227</v>
      </c>
      <c r="E155" s="28" t="s">
        <v>34</v>
      </c>
      <c r="F155" s="26">
        <f>VLOOKUP(B155,'Rata incidenței 19.03.2021'!C:F,4,0)</f>
        <v>1.67</v>
      </c>
      <c r="G155" s="27" t="s">
        <v>13</v>
      </c>
      <c r="H155" s="18" t="s">
        <v>13</v>
      </c>
      <c r="I155" s="29"/>
    </row>
    <row r="156" spans="1:9">
      <c r="A156" s="22">
        <v>152</v>
      </c>
      <c r="B156" s="23" t="s">
        <v>226</v>
      </c>
      <c r="C156" s="23" t="s">
        <v>226</v>
      </c>
      <c r="D156" s="24" t="s">
        <v>228</v>
      </c>
      <c r="E156" s="28" t="s">
        <v>34</v>
      </c>
      <c r="F156" s="26">
        <f>VLOOKUP(B156,'Rata incidenței 19.03.2021'!C:F,4,0)</f>
        <v>1.67</v>
      </c>
      <c r="G156" s="27" t="s">
        <v>13</v>
      </c>
      <c r="H156" s="18" t="s">
        <v>13</v>
      </c>
      <c r="I156" s="29"/>
    </row>
    <row r="157" spans="1:9">
      <c r="A157" s="22">
        <v>153</v>
      </c>
      <c r="B157" s="23" t="s">
        <v>229</v>
      </c>
      <c r="C157" s="23" t="s">
        <v>229</v>
      </c>
      <c r="D157" s="24" t="s">
        <v>230</v>
      </c>
      <c r="E157" s="25" t="s">
        <v>12</v>
      </c>
      <c r="F157" s="26">
        <f>VLOOKUP(B157,'Rata incidenței 19.03.2021'!C:F,4,0)</f>
        <v>0</v>
      </c>
      <c r="G157" s="27" t="s">
        <v>13</v>
      </c>
      <c r="H157" s="18" t="s">
        <v>13</v>
      </c>
      <c r="I157" s="29"/>
    </row>
    <row r="158" spans="1:9">
      <c r="A158" s="22">
        <v>154</v>
      </c>
      <c r="B158" s="23" t="s">
        <v>229</v>
      </c>
      <c r="C158" s="23" t="s">
        <v>231</v>
      </c>
      <c r="D158" s="24" t="s">
        <v>232</v>
      </c>
      <c r="E158" s="25" t="s">
        <v>12</v>
      </c>
      <c r="F158" s="26">
        <f>VLOOKUP(B158,'Rata incidenței 19.03.2021'!C:F,4,0)</f>
        <v>0</v>
      </c>
      <c r="G158" s="27" t="s">
        <v>13</v>
      </c>
      <c r="H158" s="18" t="s">
        <v>13</v>
      </c>
      <c r="I158" s="29"/>
    </row>
    <row r="159" spans="1:9">
      <c r="A159" s="22">
        <v>155</v>
      </c>
      <c r="B159" s="23" t="s">
        <v>229</v>
      </c>
      <c r="C159" s="23" t="s">
        <v>231</v>
      </c>
      <c r="D159" s="24" t="s">
        <v>233</v>
      </c>
      <c r="E159" s="25" t="s">
        <v>12</v>
      </c>
      <c r="F159" s="26">
        <f>VLOOKUP(B159,'Rata incidenței 19.03.2021'!C:F,4,0)</f>
        <v>0</v>
      </c>
      <c r="G159" s="27" t="s">
        <v>13</v>
      </c>
      <c r="H159" s="18" t="s">
        <v>13</v>
      </c>
      <c r="I159" s="29"/>
    </row>
    <row r="160" spans="1:9">
      <c r="A160" s="22">
        <v>156</v>
      </c>
      <c r="B160" s="23" t="s">
        <v>229</v>
      </c>
      <c r="C160" s="23" t="s">
        <v>229</v>
      </c>
      <c r="D160" s="24" t="s">
        <v>234</v>
      </c>
      <c r="E160" s="25" t="s">
        <v>12</v>
      </c>
      <c r="F160" s="26">
        <f>VLOOKUP(B160,'Rata incidenței 19.03.2021'!C:F,4,0)</f>
        <v>0</v>
      </c>
      <c r="G160" s="27" t="s">
        <v>13</v>
      </c>
      <c r="H160" s="18" t="s">
        <v>13</v>
      </c>
      <c r="I160" s="29"/>
    </row>
    <row r="161" ht="25.5" spans="1:9">
      <c r="A161" s="22">
        <v>157</v>
      </c>
      <c r="B161" s="23" t="s">
        <v>229</v>
      </c>
      <c r="C161" s="23" t="s">
        <v>235</v>
      </c>
      <c r="D161" s="24" t="s">
        <v>236</v>
      </c>
      <c r="E161" s="25" t="s">
        <v>12</v>
      </c>
      <c r="F161" s="26">
        <f>VLOOKUP(B161,'Rata incidenței 19.03.2021'!C:F,4,0)</f>
        <v>0</v>
      </c>
      <c r="G161" s="27" t="s">
        <v>13</v>
      </c>
      <c r="H161" s="18" t="s">
        <v>13</v>
      </c>
      <c r="I161" s="29"/>
    </row>
    <row r="162" spans="1:9">
      <c r="A162" s="22">
        <v>158</v>
      </c>
      <c r="B162" s="23" t="s">
        <v>229</v>
      </c>
      <c r="C162" s="23" t="s">
        <v>235</v>
      </c>
      <c r="D162" s="24" t="s">
        <v>237</v>
      </c>
      <c r="E162" s="25" t="s">
        <v>12</v>
      </c>
      <c r="F162" s="26">
        <f>VLOOKUP(B162,'Rata incidenței 19.03.2021'!C:F,4,0)</f>
        <v>0</v>
      </c>
      <c r="G162" s="27" t="s">
        <v>13</v>
      </c>
      <c r="H162" s="18" t="s">
        <v>13</v>
      </c>
      <c r="I162" s="29"/>
    </row>
    <row r="163" spans="1:9">
      <c r="A163" s="22">
        <v>159</v>
      </c>
      <c r="B163" s="23" t="s">
        <v>238</v>
      </c>
      <c r="C163" s="23" t="s">
        <v>238</v>
      </c>
      <c r="D163" s="24" t="s">
        <v>239</v>
      </c>
      <c r="E163" s="25" t="s">
        <v>12</v>
      </c>
      <c r="F163" s="26">
        <f>VLOOKUP(B163,'Rata incidenței 19.03.2021'!C:F,4,0)</f>
        <v>0</v>
      </c>
      <c r="G163" s="27" t="s">
        <v>13</v>
      </c>
      <c r="H163" s="18" t="s">
        <v>13</v>
      </c>
      <c r="I163" s="29"/>
    </row>
    <row r="164" spans="1:9">
      <c r="A164" s="22">
        <v>160</v>
      </c>
      <c r="B164" s="23" t="s">
        <v>238</v>
      </c>
      <c r="C164" s="23" t="s">
        <v>238</v>
      </c>
      <c r="D164" s="24" t="s">
        <v>240</v>
      </c>
      <c r="E164" s="25" t="s">
        <v>12</v>
      </c>
      <c r="F164" s="26">
        <f>VLOOKUP(B164,'Rata incidenței 19.03.2021'!C:F,4,0)</f>
        <v>0</v>
      </c>
      <c r="G164" s="27" t="s">
        <v>13</v>
      </c>
      <c r="H164" s="18" t="s">
        <v>13</v>
      </c>
      <c r="I164" s="29"/>
    </row>
    <row r="165" ht="25.5" spans="1:9">
      <c r="A165" s="22">
        <v>161</v>
      </c>
      <c r="B165" s="23" t="s">
        <v>238</v>
      </c>
      <c r="C165" s="23" t="s">
        <v>241</v>
      </c>
      <c r="D165" s="24" t="s">
        <v>242</v>
      </c>
      <c r="E165" s="25" t="s">
        <v>12</v>
      </c>
      <c r="F165" s="26">
        <f>VLOOKUP(B165,'Rata incidenței 19.03.2021'!C:F,4,0)</f>
        <v>0</v>
      </c>
      <c r="G165" s="27" t="s">
        <v>13</v>
      </c>
      <c r="H165" s="18" t="s">
        <v>13</v>
      </c>
      <c r="I165" s="29"/>
    </row>
    <row r="166" spans="1:9">
      <c r="A166" s="22">
        <v>162</v>
      </c>
      <c r="B166" s="23" t="s">
        <v>238</v>
      </c>
      <c r="C166" s="23" t="s">
        <v>241</v>
      </c>
      <c r="D166" s="24" t="s">
        <v>243</v>
      </c>
      <c r="E166" s="25" t="s">
        <v>12</v>
      </c>
      <c r="F166" s="26">
        <f>VLOOKUP(B166,'Rata incidenței 19.03.2021'!C:F,4,0)</f>
        <v>0</v>
      </c>
      <c r="G166" s="27" t="s">
        <v>13</v>
      </c>
      <c r="H166" s="18" t="s">
        <v>13</v>
      </c>
      <c r="I166" s="29"/>
    </row>
    <row r="167" ht="25.5" spans="1:9">
      <c r="A167" s="22">
        <v>163</v>
      </c>
      <c r="B167" s="23" t="s">
        <v>244</v>
      </c>
      <c r="C167" s="23" t="s">
        <v>244</v>
      </c>
      <c r="D167" s="24" t="s">
        <v>245</v>
      </c>
      <c r="E167" s="28" t="s">
        <v>34</v>
      </c>
      <c r="F167" s="26">
        <f>VLOOKUP(B167,'Rata incidenței 19.03.2021'!C:F,4,0)</f>
        <v>1.05</v>
      </c>
      <c r="G167" s="27" t="s">
        <v>13</v>
      </c>
      <c r="H167" s="18" t="s">
        <v>13</v>
      </c>
      <c r="I167" s="29"/>
    </row>
    <row r="168" spans="1:9">
      <c r="A168" s="22">
        <v>164</v>
      </c>
      <c r="B168" s="23" t="s">
        <v>244</v>
      </c>
      <c r="C168" s="23" t="s">
        <v>244</v>
      </c>
      <c r="D168" s="24" t="s">
        <v>246</v>
      </c>
      <c r="E168" s="28" t="s">
        <v>34</v>
      </c>
      <c r="F168" s="26">
        <f>VLOOKUP(B168,'Rata incidenței 19.03.2021'!C:F,4,0)</f>
        <v>1.05</v>
      </c>
      <c r="G168" s="27" t="s">
        <v>13</v>
      </c>
      <c r="H168" s="18" t="s">
        <v>13</v>
      </c>
      <c r="I168" s="29"/>
    </row>
    <row r="169" spans="1:9">
      <c r="A169" s="22">
        <v>165</v>
      </c>
      <c r="B169" s="23" t="s">
        <v>247</v>
      </c>
      <c r="C169" s="23" t="s">
        <v>247</v>
      </c>
      <c r="D169" s="24" t="s">
        <v>248</v>
      </c>
      <c r="E169" s="28" t="s">
        <v>34</v>
      </c>
      <c r="F169" s="26">
        <f>VLOOKUP(B169,'Rata incidenței 19.03.2021'!C:F,4,0)</f>
        <v>2.57</v>
      </c>
      <c r="G169" s="27" t="s">
        <v>13</v>
      </c>
      <c r="H169" s="18" t="s">
        <v>13</v>
      </c>
      <c r="I169" s="29"/>
    </row>
    <row r="170" spans="1:9">
      <c r="A170" s="22">
        <v>166</v>
      </c>
      <c r="B170" s="23" t="s">
        <v>247</v>
      </c>
      <c r="C170" s="23" t="s">
        <v>247</v>
      </c>
      <c r="D170" s="24" t="s">
        <v>249</v>
      </c>
      <c r="E170" s="28" t="s">
        <v>34</v>
      </c>
      <c r="F170" s="26">
        <f>VLOOKUP(B170,'Rata incidenței 19.03.2021'!C:F,4,0)</f>
        <v>2.57</v>
      </c>
      <c r="G170" s="27" t="s">
        <v>13</v>
      </c>
      <c r="H170" s="18" t="s">
        <v>13</v>
      </c>
      <c r="I170" s="29"/>
    </row>
    <row r="171" ht="25.5" spans="1:9">
      <c r="A171" s="22">
        <v>167</v>
      </c>
      <c r="B171" s="23" t="s">
        <v>250</v>
      </c>
      <c r="C171" s="23" t="s">
        <v>250</v>
      </c>
      <c r="D171" s="24" t="s">
        <v>251</v>
      </c>
      <c r="E171" s="28" t="s">
        <v>34</v>
      </c>
      <c r="F171" s="26">
        <f>VLOOKUP(B171,'Rata incidenței 19.03.2021'!C:F,4,0)</f>
        <v>1.97</v>
      </c>
      <c r="G171" s="27" t="s">
        <v>13</v>
      </c>
      <c r="H171" s="18" t="s">
        <v>13</v>
      </c>
      <c r="I171" s="29"/>
    </row>
    <row r="172" spans="1:9">
      <c r="A172" s="22">
        <v>168</v>
      </c>
      <c r="B172" s="23" t="s">
        <v>250</v>
      </c>
      <c r="C172" s="23" t="s">
        <v>250</v>
      </c>
      <c r="D172" s="24" t="s">
        <v>252</v>
      </c>
      <c r="E172" s="28" t="s">
        <v>34</v>
      </c>
      <c r="F172" s="26">
        <f>VLOOKUP(B172,'Rata incidenței 19.03.2021'!C:F,4,0)</f>
        <v>1.97</v>
      </c>
      <c r="G172" s="27" t="s">
        <v>13</v>
      </c>
      <c r="H172" s="18" t="s">
        <v>13</v>
      </c>
      <c r="I172" s="29"/>
    </row>
    <row r="173" spans="1:9">
      <c r="A173" s="22">
        <v>169</v>
      </c>
      <c r="B173" s="23" t="s">
        <v>250</v>
      </c>
      <c r="C173" s="23" t="s">
        <v>253</v>
      </c>
      <c r="D173" s="24" t="s">
        <v>254</v>
      </c>
      <c r="E173" s="28" t="s">
        <v>34</v>
      </c>
      <c r="F173" s="26">
        <f>VLOOKUP(B173,'Rata incidenței 19.03.2021'!C:F,4,0)</f>
        <v>1.97</v>
      </c>
      <c r="G173" s="27" t="s">
        <v>13</v>
      </c>
      <c r="H173" s="18" t="s">
        <v>13</v>
      </c>
      <c r="I173" s="29"/>
    </row>
    <row r="174" spans="1:9">
      <c r="A174" s="22">
        <v>170</v>
      </c>
      <c r="B174" s="23" t="s">
        <v>250</v>
      </c>
      <c r="C174" s="23" t="s">
        <v>253</v>
      </c>
      <c r="D174" s="24" t="s">
        <v>255</v>
      </c>
      <c r="E174" s="28" t="s">
        <v>34</v>
      </c>
      <c r="F174" s="26">
        <f>VLOOKUP(B174,'Rata incidenței 19.03.2021'!C:F,4,0)</f>
        <v>1.97</v>
      </c>
      <c r="G174" s="27" t="s">
        <v>13</v>
      </c>
      <c r="H174" s="18" t="s">
        <v>13</v>
      </c>
      <c r="I174" s="29"/>
    </row>
    <row r="175" spans="1:9">
      <c r="A175" s="22">
        <v>171</v>
      </c>
      <c r="B175" s="23" t="s">
        <v>256</v>
      </c>
      <c r="C175" s="23" t="s">
        <v>256</v>
      </c>
      <c r="D175" s="24" t="s">
        <v>257</v>
      </c>
      <c r="E175" s="28" t="s">
        <v>34</v>
      </c>
      <c r="F175" s="26">
        <f>VLOOKUP(B175,'Rata incidenței 19.03.2021'!C:F,4,0)</f>
        <v>1.98</v>
      </c>
      <c r="G175" s="27" t="s">
        <v>13</v>
      </c>
      <c r="H175" s="18" t="s">
        <v>13</v>
      </c>
      <c r="I175" s="29"/>
    </row>
    <row r="176" ht="25.5" spans="1:9">
      <c r="A176" s="22">
        <v>172</v>
      </c>
      <c r="B176" s="23" t="s">
        <v>256</v>
      </c>
      <c r="C176" s="23" t="s">
        <v>258</v>
      </c>
      <c r="D176" s="24" t="s">
        <v>259</v>
      </c>
      <c r="E176" s="28" t="s">
        <v>34</v>
      </c>
      <c r="F176" s="26">
        <f>VLOOKUP(B176,'Rata incidenței 19.03.2021'!C:F,4,0)</f>
        <v>1.98</v>
      </c>
      <c r="G176" s="27" t="s">
        <v>13</v>
      </c>
      <c r="H176" s="18" t="s">
        <v>13</v>
      </c>
      <c r="I176" s="29"/>
    </row>
    <row r="177" spans="1:9">
      <c r="A177" s="22">
        <v>173</v>
      </c>
      <c r="B177" s="23" t="s">
        <v>256</v>
      </c>
      <c r="C177" s="23" t="s">
        <v>258</v>
      </c>
      <c r="D177" s="24" t="s">
        <v>260</v>
      </c>
      <c r="E177" s="28" t="s">
        <v>34</v>
      </c>
      <c r="F177" s="26">
        <f>VLOOKUP(B177,'Rata incidenței 19.03.2021'!C:F,4,0)</f>
        <v>1.98</v>
      </c>
      <c r="G177" s="27" t="s">
        <v>13</v>
      </c>
      <c r="H177" s="18" t="s">
        <v>13</v>
      </c>
      <c r="I177" s="29"/>
    </row>
    <row r="178" spans="1:9">
      <c r="A178" s="22">
        <v>174</v>
      </c>
      <c r="B178" s="23" t="s">
        <v>256</v>
      </c>
      <c r="C178" s="23" t="s">
        <v>256</v>
      </c>
      <c r="D178" s="24" t="s">
        <v>261</v>
      </c>
      <c r="E178" s="28" t="s">
        <v>34</v>
      </c>
      <c r="F178" s="26">
        <f>VLOOKUP(B178,'Rata incidenței 19.03.2021'!C:F,4,0)</f>
        <v>1.98</v>
      </c>
      <c r="G178" s="27" t="s">
        <v>13</v>
      </c>
      <c r="H178" s="18" t="s">
        <v>13</v>
      </c>
      <c r="I178" s="29"/>
    </row>
    <row r="179" spans="1:9">
      <c r="A179" s="22">
        <v>175</v>
      </c>
      <c r="B179" s="23" t="s">
        <v>256</v>
      </c>
      <c r="C179" s="23" t="s">
        <v>262</v>
      </c>
      <c r="D179" s="24" t="s">
        <v>263</v>
      </c>
      <c r="E179" s="28" t="s">
        <v>34</v>
      </c>
      <c r="F179" s="26">
        <f>VLOOKUP(B179,'Rata incidenței 19.03.2021'!C:F,4,0)</f>
        <v>1.98</v>
      </c>
      <c r="G179" s="27" t="s">
        <v>13</v>
      </c>
      <c r="H179" s="18" t="s">
        <v>13</v>
      </c>
      <c r="I179" s="29"/>
    </row>
    <row r="180" spans="1:9">
      <c r="A180" s="22">
        <v>176</v>
      </c>
      <c r="B180" s="23" t="s">
        <v>256</v>
      </c>
      <c r="C180" s="23" t="s">
        <v>262</v>
      </c>
      <c r="D180" s="24" t="s">
        <v>264</v>
      </c>
      <c r="E180" s="28" t="s">
        <v>34</v>
      </c>
      <c r="F180" s="26">
        <f>VLOOKUP(B180,'Rata incidenței 19.03.2021'!C:F,4,0)</f>
        <v>1.98</v>
      </c>
      <c r="G180" s="27" t="s">
        <v>13</v>
      </c>
      <c r="H180" s="18" t="s">
        <v>13</v>
      </c>
      <c r="I180" s="29"/>
    </row>
    <row r="181" spans="1:9">
      <c r="A181" s="22">
        <v>177</v>
      </c>
      <c r="B181" s="23" t="s">
        <v>265</v>
      </c>
      <c r="C181" s="23" t="s">
        <v>265</v>
      </c>
      <c r="D181" s="24" t="s">
        <v>266</v>
      </c>
      <c r="E181" s="25" t="s">
        <v>12</v>
      </c>
      <c r="F181" s="26">
        <f>VLOOKUP(B181,'Rata incidenței 19.03.2021'!C:F,4,0)</f>
        <v>0</v>
      </c>
      <c r="G181" s="27" t="s">
        <v>13</v>
      </c>
      <c r="H181" s="18" t="s">
        <v>13</v>
      </c>
      <c r="I181" s="29"/>
    </row>
    <row r="182" spans="1:9">
      <c r="A182" s="22">
        <v>178</v>
      </c>
      <c r="B182" s="23" t="s">
        <v>265</v>
      </c>
      <c r="C182" s="23" t="s">
        <v>267</v>
      </c>
      <c r="D182" s="24" t="s">
        <v>268</v>
      </c>
      <c r="E182" s="25" t="s">
        <v>12</v>
      </c>
      <c r="F182" s="26">
        <f>VLOOKUP(B182,'Rata incidenței 19.03.2021'!C:F,4,0)</f>
        <v>0</v>
      </c>
      <c r="G182" s="27" t="s">
        <v>13</v>
      </c>
      <c r="H182" s="18" t="s">
        <v>13</v>
      </c>
      <c r="I182" s="29"/>
    </row>
    <row r="183" spans="1:9">
      <c r="A183" s="22">
        <v>179</v>
      </c>
      <c r="B183" s="23" t="s">
        <v>265</v>
      </c>
      <c r="C183" s="23" t="s">
        <v>267</v>
      </c>
      <c r="D183" s="24" t="s">
        <v>269</v>
      </c>
      <c r="E183" s="25" t="s">
        <v>12</v>
      </c>
      <c r="F183" s="26">
        <f>VLOOKUP(B183,'Rata incidenței 19.03.2021'!C:F,4,0)</f>
        <v>0</v>
      </c>
      <c r="G183" s="27" t="s">
        <v>13</v>
      </c>
      <c r="H183" s="18" t="s">
        <v>13</v>
      </c>
      <c r="I183" s="29"/>
    </row>
    <row r="184" spans="1:9">
      <c r="A184" s="22">
        <v>180</v>
      </c>
      <c r="B184" s="23" t="s">
        <v>270</v>
      </c>
      <c r="C184" s="23" t="s">
        <v>270</v>
      </c>
      <c r="D184" s="24" t="s">
        <v>271</v>
      </c>
      <c r="E184" s="28" t="s">
        <v>34</v>
      </c>
      <c r="F184" s="26">
        <f>VLOOKUP(B184,'Rata incidenței 19.03.2021'!C:F,4,0)</f>
        <v>1.2</v>
      </c>
      <c r="G184" s="27" t="s">
        <v>13</v>
      </c>
      <c r="H184" s="18" t="s">
        <v>13</v>
      </c>
      <c r="I184" s="29"/>
    </row>
    <row r="185" ht="25.5" spans="1:9">
      <c r="A185" s="22">
        <v>181</v>
      </c>
      <c r="B185" s="23" t="s">
        <v>270</v>
      </c>
      <c r="C185" s="23" t="s">
        <v>270</v>
      </c>
      <c r="D185" s="24" t="s">
        <v>272</v>
      </c>
      <c r="E185" s="28" t="s">
        <v>34</v>
      </c>
      <c r="F185" s="26">
        <f>VLOOKUP(B185,'Rata incidenței 19.03.2021'!C:F,4,0)</f>
        <v>1.2</v>
      </c>
      <c r="G185" s="27" t="s">
        <v>13</v>
      </c>
      <c r="H185" s="18" t="s">
        <v>13</v>
      </c>
      <c r="I185" s="29"/>
    </row>
    <row r="186" spans="1:9">
      <c r="A186" s="22">
        <v>182</v>
      </c>
      <c r="B186" s="23" t="s">
        <v>270</v>
      </c>
      <c r="C186" s="23" t="s">
        <v>273</v>
      </c>
      <c r="D186" s="24" t="s">
        <v>274</v>
      </c>
      <c r="E186" s="28" t="s">
        <v>34</v>
      </c>
      <c r="F186" s="26">
        <f>VLOOKUP(B186,'Rata incidenței 19.03.2021'!C:F,4,0)</f>
        <v>1.2</v>
      </c>
      <c r="G186" s="27" t="s">
        <v>13</v>
      </c>
      <c r="H186" s="18" t="s">
        <v>13</v>
      </c>
      <c r="I186" s="29"/>
    </row>
    <row r="187" spans="1:9">
      <c r="A187" s="22">
        <v>183</v>
      </c>
      <c r="B187" s="23" t="s">
        <v>270</v>
      </c>
      <c r="C187" s="23" t="s">
        <v>273</v>
      </c>
      <c r="D187" s="24" t="s">
        <v>275</v>
      </c>
      <c r="E187" s="28" t="s">
        <v>34</v>
      </c>
      <c r="F187" s="26">
        <f>VLOOKUP(B187,'Rata incidenței 19.03.2021'!C:F,4,0)</f>
        <v>1.2</v>
      </c>
      <c r="G187" s="27" t="s">
        <v>13</v>
      </c>
      <c r="H187" s="18" t="s">
        <v>13</v>
      </c>
      <c r="I187" s="29"/>
    </row>
    <row r="188" spans="1:9">
      <c r="A188" s="22">
        <v>184</v>
      </c>
      <c r="B188" s="23" t="s">
        <v>276</v>
      </c>
      <c r="C188" s="23" t="s">
        <v>276</v>
      </c>
      <c r="D188" s="24" t="s">
        <v>277</v>
      </c>
      <c r="E188" s="25" t="s">
        <v>12</v>
      </c>
      <c r="F188" s="26">
        <f>VLOOKUP(B188,'Rata incidenței 19.03.2021'!C:F,4,0)</f>
        <v>0.38</v>
      </c>
      <c r="G188" s="27" t="s">
        <v>13</v>
      </c>
      <c r="H188" s="18" t="s">
        <v>13</v>
      </c>
      <c r="I188" s="29"/>
    </row>
    <row r="189" spans="1:9">
      <c r="A189" s="22">
        <v>185</v>
      </c>
      <c r="B189" s="23" t="s">
        <v>276</v>
      </c>
      <c r="C189" s="23" t="s">
        <v>278</v>
      </c>
      <c r="D189" s="24" t="s">
        <v>279</v>
      </c>
      <c r="E189" s="25" t="s">
        <v>12</v>
      </c>
      <c r="F189" s="26">
        <f>VLOOKUP(B189,'Rata incidenței 19.03.2021'!C:F,4,0)</f>
        <v>0.38</v>
      </c>
      <c r="G189" s="27" t="s">
        <v>13</v>
      </c>
      <c r="H189" s="18" t="s">
        <v>13</v>
      </c>
      <c r="I189" s="29"/>
    </row>
    <row r="190" spans="1:9">
      <c r="A190" s="22">
        <v>186</v>
      </c>
      <c r="B190" s="23" t="s">
        <v>276</v>
      </c>
      <c r="C190" s="23" t="s">
        <v>278</v>
      </c>
      <c r="D190" s="24" t="s">
        <v>280</v>
      </c>
      <c r="E190" s="25" t="s">
        <v>12</v>
      </c>
      <c r="F190" s="26">
        <f>VLOOKUP(B190,'Rata incidenței 19.03.2021'!C:F,4,0)</f>
        <v>0.38</v>
      </c>
      <c r="G190" s="27" t="s">
        <v>13</v>
      </c>
      <c r="H190" s="18" t="s">
        <v>13</v>
      </c>
      <c r="I190" s="29"/>
    </row>
    <row r="191" spans="1:9">
      <c r="A191" s="22">
        <v>187</v>
      </c>
      <c r="B191" s="23" t="s">
        <v>276</v>
      </c>
      <c r="C191" s="23" t="s">
        <v>276</v>
      </c>
      <c r="D191" s="24" t="s">
        <v>281</v>
      </c>
      <c r="E191" s="25" t="s">
        <v>12</v>
      </c>
      <c r="F191" s="26">
        <f>VLOOKUP(B191,'Rata incidenței 19.03.2021'!C:F,4,0)</f>
        <v>0.38</v>
      </c>
      <c r="G191" s="27" t="s">
        <v>13</v>
      </c>
      <c r="H191" s="18" t="s">
        <v>13</v>
      </c>
      <c r="I191" s="29"/>
    </row>
    <row r="192" spans="1:9">
      <c r="A192" s="22">
        <v>188</v>
      </c>
      <c r="B192" s="23" t="s">
        <v>276</v>
      </c>
      <c r="C192" s="23" t="s">
        <v>282</v>
      </c>
      <c r="D192" s="24" t="s">
        <v>283</v>
      </c>
      <c r="E192" s="25" t="s">
        <v>12</v>
      </c>
      <c r="F192" s="26">
        <f>VLOOKUP(B192,'Rata incidenței 19.03.2021'!C:F,4,0)</f>
        <v>0.38</v>
      </c>
      <c r="G192" s="27" t="s">
        <v>13</v>
      </c>
      <c r="H192" s="18" t="s">
        <v>13</v>
      </c>
      <c r="I192" s="29"/>
    </row>
    <row r="193" spans="1:9">
      <c r="A193" s="22">
        <v>189</v>
      </c>
      <c r="B193" s="23" t="s">
        <v>276</v>
      </c>
      <c r="C193" s="23" t="s">
        <v>282</v>
      </c>
      <c r="D193" s="24" t="s">
        <v>284</v>
      </c>
      <c r="E193" s="25" t="s">
        <v>12</v>
      </c>
      <c r="F193" s="26">
        <f>VLOOKUP(B193,'Rata incidenței 19.03.2021'!C:F,4,0)</f>
        <v>0.38</v>
      </c>
      <c r="G193" s="27" t="s">
        <v>13</v>
      </c>
      <c r="H193" s="18" t="s">
        <v>13</v>
      </c>
      <c r="I193" s="29"/>
    </row>
    <row r="194" ht="25.5" spans="1:9">
      <c r="A194" s="22">
        <v>190</v>
      </c>
      <c r="B194" s="23" t="s">
        <v>285</v>
      </c>
      <c r="C194" s="23" t="s">
        <v>285</v>
      </c>
      <c r="D194" s="24" t="s">
        <v>286</v>
      </c>
      <c r="E194" s="25" t="s">
        <v>12</v>
      </c>
      <c r="F194" s="26">
        <f>VLOOKUP(B194,'Rata incidenței 19.03.2021'!C:F,4,0)</f>
        <v>0</v>
      </c>
      <c r="G194" s="27" t="s">
        <v>13</v>
      </c>
      <c r="H194" s="18" t="s">
        <v>13</v>
      </c>
      <c r="I194" s="29"/>
    </row>
    <row r="195" spans="1:9">
      <c r="A195" s="22">
        <v>191</v>
      </c>
      <c r="B195" s="23" t="s">
        <v>285</v>
      </c>
      <c r="C195" s="23" t="s">
        <v>285</v>
      </c>
      <c r="D195" s="24" t="s">
        <v>287</v>
      </c>
      <c r="E195" s="25" t="s">
        <v>12</v>
      </c>
      <c r="F195" s="26">
        <f>VLOOKUP(B195,'Rata incidenței 19.03.2021'!C:F,4,0)</f>
        <v>0</v>
      </c>
      <c r="G195" s="27" t="s">
        <v>13</v>
      </c>
      <c r="H195" s="18" t="s">
        <v>13</v>
      </c>
      <c r="I195" s="29"/>
    </row>
    <row r="196" spans="1:9">
      <c r="A196" s="22">
        <v>192</v>
      </c>
      <c r="B196" s="23" t="s">
        <v>288</v>
      </c>
      <c r="C196" s="23" t="s">
        <v>288</v>
      </c>
      <c r="D196" s="24" t="s">
        <v>289</v>
      </c>
      <c r="E196" s="25" t="s">
        <v>12</v>
      </c>
      <c r="F196" s="26">
        <f>VLOOKUP(B196,'Rata incidenței 19.03.2021'!C:F,4,0)</f>
        <v>0.98</v>
      </c>
      <c r="G196" s="27" t="s">
        <v>13</v>
      </c>
      <c r="H196" s="18" t="s">
        <v>13</v>
      </c>
      <c r="I196" s="29"/>
    </row>
    <row r="197" spans="1:9">
      <c r="A197" s="22">
        <v>193</v>
      </c>
      <c r="B197" s="23" t="s">
        <v>288</v>
      </c>
      <c r="C197" s="23" t="s">
        <v>288</v>
      </c>
      <c r="D197" s="24" t="s">
        <v>290</v>
      </c>
      <c r="E197" s="25" t="s">
        <v>12</v>
      </c>
      <c r="F197" s="26">
        <f>VLOOKUP(B197,'Rata incidenței 19.03.2021'!C:F,4,0)</f>
        <v>0.98</v>
      </c>
      <c r="G197" s="27" t="s">
        <v>13</v>
      </c>
      <c r="H197" s="18" t="s">
        <v>13</v>
      </c>
      <c r="I197" s="29"/>
    </row>
    <row r="198" spans="1:9">
      <c r="A198" s="22">
        <v>194</v>
      </c>
      <c r="B198" s="23" t="s">
        <v>288</v>
      </c>
      <c r="C198" s="23" t="s">
        <v>291</v>
      </c>
      <c r="D198" s="24" t="s">
        <v>292</v>
      </c>
      <c r="E198" s="25" t="s">
        <v>12</v>
      </c>
      <c r="F198" s="26">
        <f>VLOOKUP(B198,'Rata incidenței 19.03.2021'!C:F,4,0)</f>
        <v>0.98</v>
      </c>
      <c r="G198" s="27" t="s">
        <v>13</v>
      </c>
      <c r="H198" s="18" t="s">
        <v>13</v>
      </c>
      <c r="I198" s="29"/>
    </row>
    <row r="199" spans="1:9">
      <c r="A199" s="22">
        <v>195</v>
      </c>
      <c r="B199" s="23" t="s">
        <v>288</v>
      </c>
      <c r="C199" s="23" t="s">
        <v>291</v>
      </c>
      <c r="D199" s="24" t="s">
        <v>293</v>
      </c>
      <c r="E199" s="25" t="s">
        <v>12</v>
      </c>
      <c r="F199" s="26">
        <f>VLOOKUP(B199,'Rata incidenței 19.03.2021'!C:F,4,0)</f>
        <v>0.98</v>
      </c>
      <c r="G199" s="27" t="s">
        <v>13</v>
      </c>
      <c r="H199" s="18" t="s">
        <v>13</v>
      </c>
      <c r="I199" s="29"/>
    </row>
    <row r="200" ht="25.5" spans="1:9">
      <c r="A200" s="22">
        <v>196</v>
      </c>
      <c r="B200" s="23" t="s">
        <v>294</v>
      </c>
      <c r="C200" s="23" t="s">
        <v>294</v>
      </c>
      <c r="D200" s="24" t="s">
        <v>295</v>
      </c>
      <c r="E200" s="28" t="s">
        <v>34</v>
      </c>
      <c r="F200" s="26">
        <f>VLOOKUP(B200,'Rata incidenței 19.03.2021'!C:F,4,0)</f>
        <v>1.24</v>
      </c>
      <c r="G200" s="27" t="s">
        <v>13</v>
      </c>
      <c r="H200" s="18" t="s">
        <v>13</v>
      </c>
      <c r="I200" s="29"/>
    </row>
    <row r="201" spans="1:9">
      <c r="A201" s="22">
        <v>197</v>
      </c>
      <c r="B201" s="23" t="s">
        <v>294</v>
      </c>
      <c r="C201" s="23" t="s">
        <v>296</v>
      </c>
      <c r="D201" s="24" t="s">
        <v>297</v>
      </c>
      <c r="E201" s="28" t="s">
        <v>34</v>
      </c>
      <c r="F201" s="26">
        <f>VLOOKUP(B201,'Rata incidenței 19.03.2021'!C:F,4,0)</f>
        <v>1.24</v>
      </c>
      <c r="G201" s="27" t="s">
        <v>13</v>
      </c>
      <c r="H201" s="18" t="s">
        <v>13</v>
      </c>
      <c r="I201" s="29"/>
    </row>
    <row r="202" spans="1:9">
      <c r="A202" s="22">
        <v>198</v>
      </c>
      <c r="B202" s="23" t="s">
        <v>294</v>
      </c>
      <c r="C202" s="23" t="s">
        <v>294</v>
      </c>
      <c r="D202" s="24" t="s">
        <v>298</v>
      </c>
      <c r="E202" s="28" t="s">
        <v>34</v>
      </c>
      <c r="F202" s="26">
        <f>VLOOKUP(B202,'Rata incidenței 19.03.2021'!C:F,4,0)</f>
        <v>1.24</v>
      </c>
      <c r="G202" s="27" t="s">
        <v>13</v>
      </c>
      <c r="H202" s="18" t="s">
        <v>13</v>
      </c>
      <c r="I202" s="29"/>
    </row>
    <row r="203" spans="1:9">
      <c r="A203" s="22">
        <v>199</v>
      </c>
      <c r="B203" s="23" t="s">
        <v>294</v>
      </c>
      <c r="C203" s="23" t="s">
        <v>299</v>
      </c>
      <c r="D203" s="24" t="s">
        <v>300</v>
      </c>
      <c r="E203" s="28" t="s">
        <v>34</v>
      </c>
      <c r="F203" s="26">
        <f>VLOOKUP(B203,'Rata incidenței 19.03.2021'!C:F,4,0)</f>
        <v>1.24</v>
      </c>
      <c r="G203" s="27" t="s">
        <v>13</v>
      </c>
      <c r="H203" s="18" t="s">
        <v>13</v>
      </c>
      <c r="I203" s="29"/>
    </row>
    <row r="204" ht="25.5" spans="1:9">
      <c r="A204" s="22">
        <v>200</v>
      </c>
      <c r="B204" s="23" t="s">
        <v>294</v>
      </c>
      <c r="C204" s="23" t="s">
        <v>301</v>
      </c>
      <c r="D204" s="24" t="s">
        <v>302</v>
      </c>
      <c r="E204" s="28" t="s">
        <v>34</v>
      </c>
      <c r="F204" s="26">
        <f>VLOOKUP(B204,'Rata incidenței 19.03.2021'!C:F,4,0)</f>
        <v>1.24</v>
      </c>
      <c r="G204" s="27" t="s">
        <v>13</v>
      </c>
      <c r="H204" s="18" t="s">
        <v>13</v>
      </c>
      <c r="I204" s="29"/>
    </row>
    <row r="205" spans="1:9">
      <c r="A205" s="22">
        <v>201</v>
      </c>
      <c r="B205" s="23" t="s">
        <v>294</v>
      </c>
      <c r="C205" s="23" t="s">
        <v>301</v>
      </c>
      <c r="D205" s="24" t="s">
        <v>303</v>
      </c>
      <c r="E205" s="28" t="s">
        <v>34</v>
      </c>
      <c r="F205" s="26">
        <f>VLOOKUP(B205,'Rata incidenței 19.03.2021'!C:F,4,0)</f>
        <v>1.24</v>
      </c>
      <c r="G205" s="27" t="s">
        <v>13</v>
      </c>
      <c r="H205" s="18" t="s">
        <v>13</v>
      </c>
      <c r="I205" s="29"/>
    </row>
    <row r="206" spans="1:9">
      <c r="A206" s="22">
        <v>202</v>
      </c>
      <c r="B206" s="23" t="s">
        <v>304</v>
      </c>
      <c r="C206" s="23" t="s">
        <v>304</v>
      </c>
      <c r="D206" s="24" t="s">
        <v>305</v>
      </c>
      <c r="E206" s="28" t="s">
        <v>34</v>
      </c>
      <c r="F206" s="26">
        <f>VLOOKUP(B206,'Rata incidenței 19.03.2021'!C:F,4,0)</f>
        <v>2.94</v>
      </c>
      <c r="G206" s="27" t="s">
        <v>13</v>
      </c>
      <c r="H206" s="18" t="s">
        <v>13</v>
      </c>
      <c r="I206" s="29"/>
    </row>
    <row r="207" spans="1:9">
      <c r="A207" s="22">
        <v>203</v>
      </c>
      <c r="B207" s="23" t="s">
        <v>304</v>
      </c>
      <c r="C207" s="23" t="s">
        <v>304</v>
      </c>
      <c r="D207" s="24" t="s">
        <v>306</v>
      </c>
      <c r="E207" s="28" t="s">
        <v>34</v>
      </c>
      <c r="F207" s="26">
        <f>VLOOKUP(B207,'Rata incidenței 19.03.2021'!C:F,4,0)</f>
        <v>2.94</v>
      </c>
      <c r="G207" s="27" t="s">
        <v>13</v>
      </c>
      <c r="H207" s="18" t="s">
        <v>13</v>
      </c>
      <c r="I207" s="29"/>
    </row>
    <row r="208" ht="25.5" spans="1:9">
      <c r="A208" s="22">
        <v>204</v>
      </c>
      <c r="B208" s="23" t="s">
        <v>307</v>
      </c>
      <c r="C208" s="23" t="s">
        <v>307</v>
      </c>
      <c r="D208" s="24" t="s">
        <v>308</v>
      </c>
      <c r="E208" s="25" t="s">
        <v>12</v>
      </c>
      <c r="F208" s="26">
        <f>VLOOKUP(B208,'Rata incidenței 19.03.2021'!C:F,4,0)</f>
        <v>0.84</v>
      </c>
      <c r="G208" s="27" t="s">
        <v>13</v>
      </c>
      <c r="H208" s="18" t="s">
        <v>13</v>
      </c>
      <c r="I208" s="29"/>
    </row>
    <row r="209" ht="25.5" spans="1:9">
      <c r="A209" s="22">
        <v>205</v>
      </c>
      <c r="B209" s="23" t="s">
        <v>307</v>
      </c>
      <c r="C209" s="23" t="s">
        <v>309</v>
      </c>
      <c r="D209" s="24" t="s">
        <v>310</v>
      </c>
      <c r="E209" s="25" t="s">
        <v>12</v>
      </c>
      <c r="F209" s="26">
        <f>VLOOKUP(B209,'Rata incidenței 19.03.2021'!C:F,4,0)</f>
        <v>0.84</v>
      </c>
      <c r="G209" s="27" t="s">
        <v>13</v>
      </c>
      <c r="H209" s="18" t="s">
        <v>13</v>
      </c>
      <c r="I209" s="29"/>
    </row>
    <row r="210" ht="25.5" spans="1:9">
      <c r="A210" s="22">
        <v>206</v>
      </c>
      <c r="B210" s="23" t="s">
        <v>307</v>
      </c>
      <c r="C210" s="23" t="s">
        <v>307</v>
      </c>
      <c r="D210" s="24" t="s">
        <v>311</v>
      </c>
      <c r="E210" s="25" t="s">
        <v>12</v>
      </c>
      <c r="F210" s="26">
        <f>VLOOKUP(B210,'Rata incidenței 19.03.2021'!C:F,4,0)</f>
        <v>0.84</v>
      </c>
      <c r="G210" s="27" t="s">
        <v>13</v>
      </c>
      <c r="H210" s="18" t="s">
        <v>13</v>
      </c>
      <c r="I210" s="29"/>
    </row>
    <row r="211" ht="25.5" spans="1:9">
      <c r="A211" s="22">
        <v>207</v>
      </c>
      <c r="B211" s="23" t="s">
        <v>307</v>
      </c>
      <c r="C211" s="23" t="s">
        <v>307</v>
      </c>
      <c r="D211" s="24" t="s">
        <v>312</v>
      </c>
      <c r="E211" s="25" t="s">
        <v>12</v>
      </c>
      <c r="F211" s="26">
        <f>VLOOKUP(B211,'Rata incidenței 19.03.2021'!C:F,4,0)</f>
        <v>0.84</v>
      </c>
      <c r="G211" s="27" t="s">
        <v>13</v>
      </c>
      <c r="H211" s="18" t="s">
        <v>13</v>
      </c>
      <c r="I211" s="29"/>
    </row>
    <row r="212" ht="25.5" spans="1:9">
      <c r="A212" s="22">
        <v>208</v>
      </c>
      <c r="B212" s="23" t="s">
        <v>307</v>
      </c>
      <c r="C212" s="23" t="s">
        <v>313</v>
      </c>
      <c r="D212" s="24" t="s">
        <v>314</v>
      </c>
      <c r="E212" s="25" t="s">
        <v>12</v>
      </c>
      <c r="F212" s="26">
        <f>VLOOKUP(B212,'Rata incidenței 19.03.2021'!C:F,4,0)</f>
        <v>0.84</v>
      </c>
      <c r="G212" s="27" t="s">
        <v>13</v>
      </c>
      <c r="H212" s="18" t="s">
        <v>13</v>
      </c>
      <c r="I212" s="29"/>
    </row>
    <row r="213" ht="25.5" spans="1:9">
      <c r="A213" s="22">
        <v>209</v>
      </c>
      <c r="B213" s="23" t="s">
        <v>307</v>
      </c>
      <c r="C213" s="23" t="s">
        <v>307</v>
      </c>
      <c r="D213" s="24" t="s">
        <v>315</v>
      </c>
      <c r="E213" s="25" t="s">
        <v>12</v>
      </c>
      <c r="F213" s="26">
        <f>VLOOKUP(B213,'Rata incidenței 19.03.2021'!C:F,4,0)</f>
        <v>0.84</v>
      </c>
      <c r="G213" s="27" t="s">
        <v>13</v>
      </c>
      <c r="H213" s="18" t="s">
        <v>13</v>
      </c>
      <c r="I213" s="29"/>
    </row>
    <row r="214" ht="25.5" spans="1:9">
      <c r="A214" s="22">
        <v>210</v>
      </c>
      <c r="B214" s="23" t="s">
        <v>307</v>
      </c>
      <c r="C214" s="23" t="s">
        <v>307</v>
      </c>
      <c r="D214" s="24" t="s">
        <v>316</v>
      </c>
      <c r="E214" s="25" t="s">
        <v>12</v>
      </c>
      <c r="F214" s="26">
        <f>VLOOKUP(B214,'Rata incidenței 19.03.2021'!C:F,4,0)</f>
        <v>0.84</v>
      </c>
      <c r="G214" s="27" t="s">
        <v>13</v>
      </c>
      <c r="H214" s="18" t="s">
        <v>13</v>
      </c>
      <c r="I214" s="29"/>
    </row>
    <row r="215" ht="25.5" spans="1:9">
      <c r="A215" s="22">
        <v>211</v>
      </c>
      <c r="B215" s="23" t="s">
        <v>307</v>
      </c>
      <c r="C215" s="23" t="s">
        <v>307</v>
      </c>
      <c r="D215" s="24" t="s">
        <v>317</v>
      </c>
      <c r="E215" s="25" t="s">
        <v>12</v>
      </c>
      <c r="F215" s="26">
        <f>VLOOKUP(B215,'Rata incidenței 19.03.2021'!C:F,4,0)</f>
        <v>0.84</v>
      </c>
      <c r="G215" s="27" t="s">
        <v>13</v>
      </c>
      <c r="H215" s="18" t="s">
        <v>13</v>
      </c>
      <c r="I215" s="29"/>
    </row>
    <row r="216" ht="25.5" spans="1:9">
      <c r="A216" s="22">
        <v>212</v>
      </c>
      <c r="B216" s="23" t="s">
        <v>307</v>
      </c>
      <c r="C216" s="23" t="s">
        <v>307</v>
      </c>
      <c r="D216" s="24" t="s">
        <v>318</v>
      </c>
      <c r="E216" s="25" t="s">
        <v>12</v>
      </c>
      <c r="F216" s="26">
        <f>VLOOKUP(B216,'Rata incidenței 19.03.2021'!C:F,4,0)</f>
        <v>0.84</v>
      </c>
      <c r="G216" s="27" t="s">
        <v>13</v>
      </c>
      <c r="H216" s="18" t="s">
        <v>13</v>
      </c>
      <c r="I216" s="29"/>
    </row>
    <row r="217" ht="25.5" spans="1:9">
      <c r="A217" s="22">
        <v>213</v>
      </c>
      <c r="B217" s="23" t="s">
        <v>319</v>
      </c>
      <c r="C217" s="23" t="s">
        <v>319</v>
      </c>
      <c r="D217" s="24" t="s">
        <v>320</v>
      </c>
      <c r="E217" s="28" t="s">
        <v>34</v>
      </c>
      <c r="F217" s="26">
        <f>VLOOKUP(B217,'Rata incidenței 19.03.2021'!C:F,4,0)</f>
        <v>1.85</v>
      </c>
      <c r="G217" s="27" t="s">
        <v>13</v>
      </c>
      <c r="H217" s="18" t="s">
        <v>13</v>
      </c>
      <c r="I217" s="29"/>
    </row>
    <row r="218" spans="1:9">
      <c r="A218" s="22">
        <v>214</v>
      </c>
      <c r="B218" s="23" t="s">
        <v>319</v>
      </c>
      <c r="C218" s="23" t="s">
        <v>319</v>
      </c>
      <c r="D218" s="24" t="s">
        <v>321</v>
      </c>
      <c r="E218" s="28" t="s">
        <v>34</v>
      </c>
      <c r="F218" s="26">
        <f>VLOOKUP(B218,'Rata incidenței 19.03.2021'!C:F,4,0)</f>
        <v>1.85</v>
      </c>
      <c r="G218" s="27" t="s">
        <v>13</v>
      </c>
      <c r="H218" s="18" t="s">
        <v>13</v>
      </c>
      <c r="I218" s="29"/>
    </row>
    <row r="219" spans="1:9">
      <c r="A219" s="22">
        <v>215</v>
      </c>
      <c r="B219" s="23" t="s">
        <v>322</v>
      </c>
      <c r="C219" s="23" t="s">
        <v>322</v>
      </c>
      <c r="D219" s="24" t="s">
        <v>323</v>
      </c>
      <c r="E219" s="25" t="s">
        <v>12</v>
      </c>
      <c r="F219" s="26">
        <f>VLOOKUP(B219,'Rata incidenței 19.03.2021'!C:F,4,0)</f>
        <v>0.28</v>
      </c>
      <c r="G219" s="27" t="s">
        <v>13</v>
      </c>
      <c r="H219" s="18" t="s">
        <v>13</v>
      </c>
      <c r="I219" s="29"/>
    </row>
    <row r="220" spans="1:9">
      <c r="A220" s="22">
        <v>216</v>
      </c>
      <c r="B220" s="23" t="s">
        <v>322</v>
      </c>
      <c r="C220" s="23" t="s">
        <v>324</v>
      </c>
      <c r="D220" s="24" t="s">
        <v>325</v>
      </c>
      <c r="E220" s="25" t="s">
        <v>12</v>
      </c>
      <c r="F220" s="26">
        <f>VLOOKUP(B220,'Rata incidenței 19.03.2021'!C:F,4,0)</f>
        <v>0.28</v>
      </c>
      <c r="G220" s="27" t="s">
        <v>13</v>
      </c>
      <c r="H220" s="18" t="s">
        <v>13</v>
      </c>
      <c r="I220" s="29"/>
    </row>
    <row r="221" spans="1:9">
      <c r="A221" s="22">
        <v>217</v>
      </c>
      <c r="B221" s="23" t="s">
        <v>322</v>
      </c>
      <c r="C221" s="23" t="s">
        <v>322</v>
      </c>
      <c r="D221" s="24" t="s">
        <v>326</v>
      </c>
      <c r="E221" s="25" t="s">
        <v>12</v>
      </c>
      <c r="F221" s="26">
        <f>VLOOKUP(B221,'Rata incidenței 19.03.2021'!C:F,4,0)</f>
        <v>0.28</v>
      </c>
      <c r="G221" s="27" t="s">
        <v>13</v>
      </c>
      <c r="H221" s="18" t="s">
        <v>13</v>
      </c>
      <c r="I221" s="29"/>
    </row>
    <row r="222" spans="1:9">
      <c r="A222" s="22">
        <v>218</v>
      </c>
      <c r="B222" s="23" t="s">
        <v>322</v>
      </c>
      <c r="C222" s="23" t="s">
        <v>327</v>
      </c>
      <c r="D222" s="24" t="s">
        <v>328</v>
      </c>
      <c r="E222" s="25" t="s">
        <v>12</v>
      </c>
      <c r="F222" s="26">
        <f>VLOOKUP(B222,'Rata incidenței 19.03.2021'!C:F,4,0)</f>
        <v>0.28</v>
      </c>
      <c r="G222" s="27" t="s">
        <v>13</v>
      </c>
      <c r="H222" s="18" t="s">
        <v>13</v>
      </c>
      <c r="I222" s="29"/>
    </row>
    <row r="223" spans="1:9">
      <c r="A223" s="22">
        <v>219</v>
      </c>
      <c r="B223" s="23" t="s">
        <v>322</v>
      </c>
      <c r="C223" s="23" t="s">
        <v>327</v>
      </c>
      <c r="D223" s="24" t="s">
        <v>329</v>
      </c>
      <c r="E223" s="25" t="s">
        <v>12</v>
      </c>
      <c r="F223" s="26">
        <f>VLOOKUP(B223,'Rata incidenței 19.03.2021'!C:F,4,0)</f>
        <v>0.28</v>
      </c>
      <c r="G223" s="27" t="s">
        <v>13</v>
      </c>
      <c r="H223" s="18" t="s">
        <v>13</v>
      </c>
      <c r="I223" s="29"/>
    </row>
    <row r="224" spans="1:9">
      <c r="A224" s="22">
        <v>220</v>
      </c>
      <c r="B224" s="23" t="s">
        <v>330</v>
      </c>
      <c r="C224" s="23" t="s">
        <v>330</v>
      </c>
      <c r="D224" s="24" t="s">
        <v>331</v>
      </c>
      <c r="E224" s="25" t="s">
        <v>12</v>
      </c>
      <c r="F224" s="26">
        <f>VLOOKUP(B224,'Rata incidenței 19.03.2021'!C:F,4,0)</f>
        <v>0</v>
      </c>
      <c r="G224" s="27" t="s">
        <v>13</v>
      </c>
      <c r="H224" s="18" t="s">
        <v>13</v>
      </c>
      <c r="I224" s="29"/>
    </row>
    <row r="225" spans="1:9">
      <c r="A225" s="22">
        <v>221</v>
      </c>
      <c r="B225" s="23" t="s">
        <v>330</v>
      </c>
      <c r="C225" s="23" t="s">
        <v>330</v>
      </c>
      <c r="D225" s="24" t="s">
        <v>332</v>
      </c>
      <c r="E225" s="25" t="s">
        <v>12</v>
      </c>
      <c r="F225" s="26">
        <f>VLOOKUP(B225,'Rata incidenței 19.03.2021'!C:F,4,0)</f>
        <v>0</v>
      </c>
      <c r="G225" s="27" t="s">
        <v>13</v>
      </c>
      <c r="H225" s="18" t="s">
        <v>13</v>
      </c>
      <c r="I225" s="29"/>
    </row>
    <row r="226" ht="25.5" spans="1:9">
      <c r="A226" s="22">
        <v>222</v>
      </c>
      <c r="B226" s="23" t="s">
        <v>333</v>
      </c>
      <c r="C226" s="23" t="s">
        <v>333</v>
      </c>
      <c r="D226" s="24" t="s">
        <v>334</v>
      </c>
      <c r="E226" s="28" t="s">
        <v>34</v>
      </c>
      <c r="F226" s="26">
        <f>VLOOKUP(B226,'Rata incidenței 19.03.2021'!C:F,4,0)</f>
        <v>1.99</v>
      </c>
      <c r="G226" s="27" t="s">
        <v>13</v>
      </c>
      <c r="H226" s="18" t="s">
        <v>13</v>
      </c>
      <c r="I226" s="29"/>
    </row>
    <row r="227" ht="25.5" spans="1:9">
      <c r="A227" s="22">
        <v>223</v>
      </c>
      <c r="B227" s="23" t="s">
        <v>333</v>
      </c>
      <c r="C227" s="23" t="s">
        <v>333</v>
      </c>
      <c r="D227" s="24" t="s">
        <v>335</v>
      </c>
      <c r="E227" s="28" t="s">
        <v>34</v>
      </c>
      <c r="F227" s="26">
        <f>VLOOKUP(B227,'Rata incidenței 19.03.2021'!C:F,4,0)</f>
        <v>1.99</v>
      </c>
      <c r="G227" s="27" t="s">
        <v>13</v>
      </c>
      <c r="H227" s="18" t="s">
        <v>13</v>
      </c>
      <c r="I227" s="29"/>
    </row>
    <row r="228" spans="1:9">
      <c r="A228" s="22">
        <v>224</v>
      </c>
      <c r="B228" s="23" t="s">
        <v>333</v>
      </c>
      <c r="C228" s="23" t="s">
        <v>333</v>
      </c>
      <c r="D228" s="24" t="s">
        <v>336</v>
      </c>
      <c r="E228" s="28" t="s">
        <v>34</v>
      </c>
      <c r="F228" s="26">
        <f>VLOOKUP(B228,'Rata incidenței 19.03.2021'!C:F,4,0)</f>
        <v>1.99</v>
      </c>
      <c r="G228" s="27" t="s">
        <v>13</v>
      </c>
      <c r="H228" s="18" t="s">
        <v>13</v>
      </c>
      <c r="I228" s="29"/>
    </row>
    <row r="229" spans="1:9">
      <c r="A229" s="22">
        <v>225</v>
      </c>
      <c r="B229" s="23" t="s">
        <v>333</v>
      </c>
      <c r="C229" s="23" t="s">
        <v>333</v>
      </c>
      <c r="D229" s="24" t="s">
        <v>337</v>
      </c>
      <c r="E229" s="28" t="s">
        <v>34</v>
      </c>
      <c r="F229" s="26">
        <f>VLOOKUP(B229,'Rata incidenței 19.03.2021'!C:F,4,0)</f>
        <v>1.99</v>
      </c>
      <c r="G229" s="27" t="s">
        <v>13</v>
      </c>
      <c r="H229" s="18" t="s">
        <v>13</v>
      </c>
      <c r="I229" s="29"/>
    </row>
    <row r="230" ht="25.5" spans="1:9">
      <c r="A230" s="22">
        <v>226</v>
      </c>
      <c r="B230" s="23" t="s">
        <v>333</v>
      </c>
      <c r="C230" s="23" t="s">
        <v>333</v>
      </c>
      <c r="D230" s="24" t="s">
        <v>338</v>
      </c>
      <c r="E230" s="28" t="s">
        <v>34</v>
      </c>
      <c r="F230" s="26">
        <f>VLOOKUP(B230,'Rata incidenței 19.03.2021'!C:F,4,0)</f>
        <v>1.99</v>
      </c>
      <c r="G230" s="27" t="s">
        <v>13</v>
      </c>
      <c r="H230" s="18" t="s">
        <v>13</v>
      </c>
      <c r="I230" s="29"/>
    </row>
    <row r="231" ht="25.5" spans="1:9">
      <c r="A231" s="22">
        <v>227</v>
      </c>
      <c r="B231" s="23" t="s">
        <v>333</v>
      </c>
      <c r="C231" s="23" t="s">
        <v>339</v>
      </c>
      <c r="D231" s="24" t="s">
        <v>340</v>
      </c>
      <c r="E231" s="28" t="s">
        <v>34</v>
      </c>
      <c r="F231" s="26">
        <f>VLOOKUP(B231,'Rata incidenței 19.03.2021'!C:F,4,0)</f>
        <v>1.99</v>
      </c>
      <c r="G231" s="27" t="s">
        <v>13</v>
      </c>
      <c r="H231" s="18" t="s">
        <v>13</v>
      </c>
      <c r="I231" s="29"/>
    </row>
    <row r="232" ht="25.5" spans="1:9">
      <c r="A232" s="22">
        <v>228</v>
      </c>
      <c r="B232" s="23" t="s">
        <v>333</v>
      </c>
      <c r="C232" s="23" t="s">
        <v>333</v>
      </c>
      <c r="D232" s="24" t="s">
        <v>341</v>
      </c>
      <c r="E232" s="28" t="s">
        <v>34</v>
      </c>
      <c r="F232" s="26">
        <f>VLOOKUP(B232,'Rata incidenței 19.03.2021'!C:F,4,0)</f>
        <v>1.99</v>
      </c>
      <c r="G232" s="27" t="s">
        <v>13</v>
      </c>
      <c r="H232" s="18" t="s">
        <v>13</v>
      </c>
      <c r="I232" s="29"/>
    </row>
    <row r="233" spans="1:9">
      <c r="A233" s="22">
        <v>229</v>
      </c>
      <c r="B233" s="23" t="s">
        <v>333</v>
      </c>
      <c r="C233" s="23" t="s">
        <v>333</v>
      </c>
      <c r="D233" s="24" t="s">
        <v>342</v>
      </c>
      <c r="E233" s="28" t="s">
        <v>34</v>
      </c>
      <c r="F233" s="26">
        <f>VLOOKUP(B233,'Rata incidenței 19.03.2021'!C:F,4,0)</f>
        <v>1.99</v>
      </c>
      <c r="G233" s="27" t="s">
        <v>13</v>
      </c>
      <c r="H233" s="18" t="s">
        <v>13</v>
      </c>
      <c r="I233" s="29"/>
    </row>
    <row r="234" ht="25.5" spans="1:9">
      <c r="A234" s="22">
        <v>230</v>
      </c>
      <c r="B234" s="23" t="s">
        <v>333</v>
      </c>
      <c r="C234" s="23" t="s">
        <v>333</v>
      </c>
      <c r="D234" s="24" t="s">
        <v>343</v>
      </c>
      <c r="E234" s="28" t="s">
        <v>34</v>
      </c>
      <c r="F234" s="26">
        <f>VLOOKUP(B234,'Rata incidenței 19.03.2021'!C:F,4,0)</f>
        <v>1.99</v>
      </c>
      <c r="G234" s="27" t="s">
        <v>13</v>
      </c>
      <c r="H234" s="18" t="s">
        <v>13</v>
      </c>
      <c r="I234" s="29"/>
    </row>
    <row r="235" ht="25.5" spans="1:9">
      <c r="A235" s="22">
        <v>231</v>
      </c>
      <c r="B235" s="23" t="s">
        <v>333</v>
      </c>
      <c r="C235" s="23" t="s">
        <v>344</v>
      </c>
      <c r="D235" s="24" t="s">
        <v>345</v>
      </c>
      <c r="E235" s="28" t="s">
        <v>34</v>
      </c>
      <c r="F235" s="26">
        <f>VLOOKUP(B235,'Rata incidenței 19.03.2021'!C:F,4,0)</f>
        <v>1.99</v>
      </c>
      <c r="G235" s="27" t="s">
        <v>13</v>
      </c>
      <c r="H235" s="18" t="s">
        <v>13</v>
      </c>
      <c r="I235" s="29"/>
    </row>
    <row r="236" spans="1:9">
      <c r="A236" s="22">
        <v>232</v>
      </c>
      <c r="B236" s="23" t="s">
        <v>333</v>
      </c>
      <c r="C236" s="23" t="s">
        <v>344</v>
      </c>
      <c r="D236" s="24" t="s">
        <v>346</v>
      </c>
      <c r="E236" s="28" t="s">
        <v>34</v>
      </c>
      <c r="F236" s="26">
        <f>VLOOKUP(B236,'Rata incidenței 19.03.2021'!C:F,4,0)</f>
        <v>1.99</v>
      </c>
      <c r="G236" s="27" t="s">
        <v>13</v>
      </c>
      <c r="H236" s="18" t="s">
        <v>13</v>
      </c>
      <c r="I236" s="29"/>
    </row>
    <row r="237" spans="1:9">
      <c r="A237" s="22">
        <v>233</v>
      </c>
      <c r="B237" s="23" t="s">
        <v>333</v>
      </c>
      <c r="C237" s="23" t="s">
        <v>347</v>
      </c>
      <c r="D237" s="24" t="s">
        <v>348</v>
      </c>
      <c r="E237" s="28" t="s">
        <v>34</v>
      </c>
      <c r="F237" s="26">
        <f>VLOOKUP(B237,'Rata incidenței 19.03.2021'!C:F,4,0)</f>
        <v>1.99</v>
      </c>
      <c r="G237" s="27" t="s">
        <v>13</v>
      </c>
      <c r="H237" s="18" t="s">
        <v>13</v>
      </c>
      <c r="I237" s="29"/>
    </row>
    <row r="238" spans="1:9">
      <c r="A238" s="22">
        <v>234</v>
      </c>
      <c r="B238" s="23" t="s">
        <v>333</v>
      </c>
      <c r="C238" s="23" t="s">
        <v>347</v>
      </c>
      <c r="D238" s="24" t="s">
        <v>349</v>
      </c>
      <c r="E238" s="28" t="s">
        <v>34</v>
      </c>
      <c r="F238" s="26">
        <f>VLOOKUP(B238,'Rata incidenței 19.03.2021'!C:F,4,0)</f>
        <v>1.99</v>
      </c>
      <c r="G238" s="27" t="s">
        <v>13</v>
      </c>
      <c r="H238" s="18" t="s">
        <v>13</v>
      </c>
      <c r="I238" s="29"/>
    </row>
    <row r="239" ht="25.5" spans="1:9">
      <c r="A239" s="22">
        <v>235</v>
      </c>
      <c r="B239" s="23" t="s">
        <v>333</v>
      </c>
      <c r="C239" s="23" t="s">
        <v>333</v>
      </c>
      <c r="D239" s="24" t="s">
        <v>350</v>
      </c>
      <c r="E239" s="28" t="s">
        <v>34</v>
      </c>
      <c r="F239" s="26">
        <f>VLOOKUP(B239,'Rata incidenței 19.03.2021'!C:F,4,0)</f>
        <v>1.99</v>
      </c>
      <c r="G239" s="27" t="s">
        <v>13</v>
      </c>
      <c r="H239" s="18" t="s">
        <v>13</v>
      </c>
      <c r="I239" s="29"/>
    </row>
    <row r="240" ht="25.5" spans="1:9">
      <c r="A240" s="22">
        <v>236</v>
      </c>
      <c r="B240" s="23" t="s">
        <v>351</v>
      </c>
      <c r="C240" s="23" t="s">
        <v>351</v>
      </c>
      <c r="D240" s="24" t="s">
        <v>352</v>
      </c>
      <c r="E240" s="28" t="s">
        <v>34</v>
      </c>
      <c r="F240" s="26">
        <f>VLOOKUP(B240,'Rata incidenței 19.03.2021'!C:F,4,0)</f>
        <v>1.37</v>
      </c>
      <c r="G240" s="27" t="s">
        <v>13</v>
      </c>
      <c r="H240" s="18" t="s">
        <v>13</v>
      </c>
      <c r="I240" s="29"/>
    </row>
    <row r="241" ht="25.5" spans="1:9">
      <c r="A241" s="22">
        <v>237</v>
      </c>
      <c r="B241" s="23" t="s">
        <v>351</v>
      </c>
      <c r="C241" s="23" t="s">
        <v>351</v>
      </c>
      <c r="D241" s="24" t="s">
        <v>353</v>
      </c>
      <c r="E241" s="28" t="s">
        <v>34</v>
      </c>
      <c r="F241" s="26">
        <f>VLOOKUP(B241,'Rata incidenței 19.03.2021'!C:F,4,0)</f>
        <v>1.37</v>
      </c>
      <c r="G241" s="27" t="s">
        <v>13</v>
      </c>
      <c r="H241" s="18" t="s">
        <v>13</v>
      </c>
      <c r="I241" s="29"/>
    </row>
    <row r="242" ht="25.5" spans="1:9">
      <c r="A242" s="22">
        <v>238</v>
      </c>
      <c r="B242" s="23" t="s">
        <v>351</v>
      </c>
      <c r="C242" s="23" t="s">
        <v>351</v>
      </c>
      <c r="D242" s="24" t="s">
        <v>354</v>
      </c>
      <c r="E242" s="28" t="s">
        <v>34</v>
      </c>
      <c r="F242" s="26">
        <f>VLOOKUP(B242,'Rata incidenței 19.03.2021'!C:F,4,0)</f>
        <v>1.37</v>
      </c>
      <c r="G242" s="27" t="s">
        <v>13</v>
      </c>
      <c r="H242" s="18" t="s">
        <v>13</v>
      </c>
      <c r="I242" s="29"/>
    </row>
    <row r="243" ht="25.5" spans="1:9">
      <c r="A243" s="22">
        <v>239</v>
      </c>
      <c r="B243" s="23" t="s">
        <v>351</v>
      </c>
      <c r="C243" s="23" t="s">
        <v>351</v>
      </c>
      <c r="D243" s="24" t="s">
        <v>355</v>
      </c>
      <c r="E243" s="28" t="s">
        <v>34</v>
      </c>
      <c r="F243" s="26">
        <f>VLOOKUP(B243,'Rata incidenței 19.03.2021'!C:F,4,0)</f>
        <v>1.37</v>
      </c>
      <c r="G243" s="27" t="s">
        <v>13</v>
      </c>
      <c r="H243" s="18" t="s">
        <v>13</v>
      </c>
      <c r="I243" s="29"/>
    </row>
    <row r="244" ht="25.5" spans="1:9">
      <c r="A244" s="22">
        <v>240</v>
      </c>
      <c r="B244" s="23" t="s">
        <v>351</v>
      </c>
      <c r="C244" s="23" t="s">
        <v>351</v>
      </c>
      <c r="D244" s="24" t="s">
        <v>356</v>
      </c>
      <c r="E244" s="28" t="s">
        <v>34</v>
      </c>
      <c r="F244" s="26">
        <f>VLOOKUP(B244,'Rata incidenței 19.03.2021'!C:F,4,0)</f>
        <v>1.37</v>
      </c>
      <c r="G244" s="27" t="s">
        <v>13</v>
      </c>
      <c r="H244" s="18" t="s">
        <v>13</v>
      </c>
      <c r="I244" s="29"/>
    </row>
    <row r="245" ht="25.5" spans="1:9">
      <c r="A245" s="22">
        <v>241</v>
      </c>
      <c r="B245" s="23" t="s">
        <v>351</v>
      </c>
      <c r="C245" s="23" t="s">
        <v>351</v>
      </c>
      <c r="D245" s="24" t="s">
        <v>357</v>
      </c>
      <c r="E245" s="28" t="s">
        <v>34</v>
      </c>
      <c r="F245" s="26">
        <f>VLOOKUP(B245,'Rata incidenței 19.03.2021'!C:F,4,0)</f>
        <v>1.37</v>
      </c>
      <c r="G245" s="27" t="s">
        <v>13</v>
      </c>
      <c r="H245" s="18" t="s">
        <v>13</v>
      </c>
      <c r="I245" s="29"/>
    </row>
    <row r="246" spans="1:9">
      <c r="A246" s="22">
        <v>242</v>
      </c>
      <c r="B246" s="23" t="s">
        <v>351</v>
      </c>
      <c r="C246" s="23" t="s">
        <v>351</v>
      </c>
      <c r="D246" s="24" t="s">
        <v>358</v>
      </c>
      <c r="E246" s="28" t="s">
        <v>34</v>
      </c>
      <c r="F246" s="26">
        <f>VLOOKUP(B246,'Rata incidenței 19.03.2021'!C:F,4,0)</f>
        <v>1.37</v>
      </c>
      <c r="G246" s="27" t="s">
        <v>13</v>
      </c>
      <c r="H246" s="18" t="s">
        <v>13</v>
      </c>
      <c r="I246" s="29"/>
    </row>
    <row r="247" spans="1:9">
      <c r="A247" s="22">
        <v>243</v>
      </c>
      <c r="B247" s="23" t="s">
        <v>351</v>
      </c>
      <c r="C247" s="23" t="s">
        <v>351</v>
      </c>
      <c r="D247" s="24" t="s">
        <v>359</v>
      </c>
      <c r="E247" s="28" t="s">
        <v>34</v>
      </c>
      <c r="F247" s="26">
        <f>VLOOKUP(B247,'Rata incidenței 19.03.2021'!C:F,4,0)</f>
        <v>1.37</v>
      </c>
      <c r="G247" s="27" t="s">
        <v>13</v>
      </c>
      <c r="H247" s="18" t="s">
        <v>13</v>
      </c>
      <c r="I247" s="29"/>
    </row>
    <row r="248" spans="1:9">
      <c r="A248" s="22">
        <v>244</v>
      </c>
      <c r="B248" s="23" t="s">
        <v>351</v>
      </c>
      <c r="C248" s="23" t="s">
        <v>351</v>
      </c>
      <c r="D248" s="24" t="s">
        <v>360</v>
      </c>
      <c r="E248" s="28" t="s">
        <v>34</v>
      </c>
      <c r="F248" s="26">
        <f>VLOOKUP(B248,'Rata incidenței 19.03.2021'!C:F,4,0)</f>
        <v>1.37</v>
      </c>
      <c r="G248" s="27" t="s">
        <v>13</v>
      </c>
      <c r="H248" s="18" t="s">
        <v>13</v>
      </c>
      <c r="I248" s="29"/>
    </row>
    <row r="249" spans="1:9">
      <c r="A249" s="22">
        <v>245</v>
      </c>
      <c r="B249" s="23" t="s">
        <v>361</v>
      </c>
      <c r="C249" s="23" t="s">
        <v>362</v>
      </c>
      <c r="D249" s="24" t="s">
        <v>363</v>
      </c>
      <c r="E249" s="25" t="s">
        <v>12</v>
      </c>
      <c r="F249" s="26">
        <f>VLOOKUP(B249,'Rata incidenței 19.03.2021'!C:F,4,0)</f>
        <v>0.7</v>
      </c>
      <c r="G249" s="27" t="s">
        <v>13</v>
      </c>
      <c r="H249" s="18" t="s">
        <v>13</v>
      </c>
      <c r="I249" s="29"/>
    </row>
    <row r="250" spans="1:9">
      <c r="A250" s="22">
        <v>246</v>
      </c>
      <c r="B250" s="23" t="s">
        <v>361</v>
      </c>
      <c r="C250" s="23" t="s">
        <v>361</v>
      </c>
      <c r="D250" s="24" t="s">
        <v>364</v>
      </c>
      <c r="E250" s="25" t="s">
        <v>12</v>
      </c>
      <c r="F250" s="26">
        <f>VLOOKUP(B250,'Rata incidenței 19.03.2021'!C:F,4,0)</f>
        <v>0.7</v>
      </c>
      <c r="G250" s="27" t="s">
        <v>13</v>
      </c>
      <c r="H250" s="18" t="s">
        <v>13</v>
      </c>
      <c r="I250" s="29"/>
    </row>
    <row r="251" spans="1:9">
      <c r="A251" s="22">
        <v>247</v>
      </c>
      <c r="B251" s="23" t="s">
        <v>361</v>
      </c>
      <c r="C251" s="23" t="s">
        <v>361</v>
      </c>
      <c r="D251" s="24" t="s">
        <v>365</v>
      </c>
      <c r="E251" s="25" t="s">
        <v>12</v>
      </c>
      <c r="F251" s="26">
        <f>VLOOKUP(B251,'Rata incidenței 19.03.2021'!C:F,4,0)</f>
        <v>0.7</v>
      </c>
      <c r="G251" s="27" t="s">
        <v>13</v>
      </c>
      <c r="H251" s="18" t="s">
        <v>13</v>
      </c>
      <c r="I251" s="29"/>
    </row>
    <row r="252" spans="1:9">
      <c r="A252" s="22">
        <v>248</v>
      </c>
      <c r="B252" s="23" t="s">
        <v>361</v>
      </c>
      <c r="C252" s="23" t="s">
        <v>366</v>
      </c>
      <c r="D252" s="24" t="s">
        <v>367</v>
      </c>
      <c r="E252" s="25" t="s">
        <v>12</v>
      </c>
      <c r="F252" s="26">
        <f>VLOOKUP(B252,'Rata incidenței 19.03.2021'!C:F,4,0)</f>
        <v>0.7</v>
      </c>
      <c r="G252" s="27" t="s">
        <v>13</v>
      </c>
      <c r="H252" s="18" t="s">
        <v>13</v>
      </c>
      <c r="I252" s="29"/>
    </row>
    <row r="253" spans="1:9">
      <c r="A253" s="22">
        <v>249</v>
      </c>
      <c r="B253" s="23" t="s">
        <v>361</v>
      </c>
      <c r="C253" s="23" t="s">
        <v>366</v>
      </c>
      <c r="D253" s="24" t="s">
        <v>368</v>
      </c>
      <c r="E253" s="25" t="s">
        <v>12</v>
      </c>
      <c r="F253" s="26">
        <f>VLOOKUP(B253,'Rata incidenței 19.03.2021'!C:F,4,0)</f>
        <v>0.7</v>
      </c>
      <c r="G253" s="27" t="s">
        <v>13</v>
      </c>
      <c r="H253" s="18" t="s">
        <v>13</v>
      </c>
      <c r="I253" s="29"/>
    </row>
    <row r="254" spans="1:9">
      <c r="A254" s="22">
        <v>250</v>
      </c>
      <c r="B254" s="23" t="s">
        <v>361</v>
      </c>
      <c r="C254" s="23" t="s">
        <v>362</v>
      </c>
      <c r="D254" s="24" t="s">
        <v>369</v>
      </c>
      <c r="E254" s="25" t="s">
        <v>12</v>
      </c>
      <c r="F254" s="26">
        <f>VLOOKUP(B254,'Rata incidenței 19.03.2021'!C:F,4,0)</f>
        <v>0.7</v>
      </c>
      <c r="G254" s="27" t="s">
        <v>13</v>
      </c>
      <c r="H254" s="18" t="s">
        <v>13</v>
      </c>
      <c r="I254" s="29"/>
    </row>
    <row r="255" spans="1:9">
      <c r="A255" s="22">
        <v>251</v>
      </c>
      <c r="B255" s="23" t="s">
        <v>361</v>
      </c>
      <c r="C255" s="23" t="s">
        <v>370</v>
      </c>
      <c r="D255" s="24" t="s">
        <v>371</v>
      </c>
      <c r="E255" s="25" t="s">
        <v>12</v>
      </c>
      <c r="F255" s="26">
        <f>VLOOKUP(B255,'Rata incidenței 19.03.2021'!C:F,4,0)</f>
        <v>0.7</v>
      </c>
      <c r="G255" s="27" t="s">
        <v>13</v>
      </c>
      <c r="H255" s="18" t="s">
        <v>13</v>
      </c>
      <c r="I255" s="29"/>
    </row>
    <row r="256" spans="1:9">
      <c r="A256" s="22">
        <v>252</v>
      </c>
      <c r="B256" s="23" t="s">
        <v>361</v>
      </c>
      <c r="C256" s="23" t="s">
        <v>370</v>
      </c>
      <c r="D256" s="24" t="s">
        <v>372</v>
      </c>
      <c r="E256" s="25" t="s">
        <v>12</v>
      </c>
      <c r="F256" s="26">
        <f>VLOOKUP(B256,'Rata incidenței 19.03.2021'!C:F,4,0)</f>
        <v>0.7</v>
      </c>
      <c r="G256" s="27" t="s">
        <v>13</v>
      </c>
      <c r="H256" s="18" t="s">
        <v>13</v>
      </c>
      <c r="I256" s="29"/>
    </row>
    <row r="257" spans="1:9">
      <c r="A257" s="22">
        <v>253</v>
      </c>
      <c r="B257" s="23" t="s">
        <v>373</v>
      </c>
      <c r="C257" s="23" t="s">
        <v>374</v>
      </c>
      <c r="D257" s="24" t="s">
        <v>375</v>
      </c>
      <c r="E257" s="25" t="s">
        <v>12</v>
      </c>
      <c r="F257" s="26">
        <f>VLOOKUP(B257,'Rata incidenței 19.03.2021'!C:F,4,0)</f>
        <v>0.49</v>
      </c>
      <c r="G257" s="27" t="s">
        <v>13</v>
      </c>
      <c r="H257" s="18" t="s">
        <v>13</v>
      </c>
      <c r="I257" s="29"/>
    </row>
    <row r="258" spans="1:9">
      <c r="A258" s="22">
        <v>254</v>
      </c>
      <c r="B258" s="23" t="s">
        <v>373</v>
      </c>
      <c r="C258" s="23" t="s">
        <v>373</v>
      </c>
      <c r="D258" s="24" t="s">
        <v>376</v>
      </c>
      <c r="E258" s="25" t="s">
        <v>12</v>
      </c>
      <c r="F258" s="26">
        <f>VLOOKUP(B258,'Rata incidenței 19.03.2021'!C:F,4,0)</f>
        <v>0.49</v>
      </c>
      <c r="G258" s="27" t="s">
        <v>13</v>
      </c>
      <c r="H258" s="18" t="s">
        <v>13</v>
      </c>
      <c r="I258" s="29"/>
    </row>
    <row r="259" spans="1:9">
      <c r="A259" s="22">
        <v>255</v>
      </c>
      <c r="B259" s="23" t="s">
        <v>373</v>
      </c>
      <c r="C259" s="23" t="s">
        <v>373</v>
      </c>
      <c r="D259" s="24" t="s">
        <v>377</v>
      </c>
      <c r="E259" s="25" t="s">
        <v>12</v>
      </c>
      <c r="F259" s="26">
        <f>VLOOKUP(B259,'Rata incidenței 19.03.2021'!C:F,4,0)</f>
        <v>0.49</v>
      </c>
      <c r="G259" s="27" t="s">
        <v>13</v>
      </c>
      <c r="H259" s="18" t="s">
        <v>13</v>
      </c>
      <c r="I259" s="29"/>
    </row>
    <row r="260" spans="1:9">
      <c r="A260" s="22">
        <v>256</v>
      </c>
      <c r="B260" s="23" t="s">
        <v>373</v>
      </c>
      <c r="C260" s="23" t="s">
        <v>374</v>
      </c>
      <c r="D260" s="24" t="s">
        <v>378</v>
      </c>
      <c r="E260" s="25" t="s">
        <v>12</v>
      </c>
      <c r="F260" s="26">
        <f>VLOOKUP(B260,'Rata incidenței 19.03.2021'!C:F,4,0)</f>
        <v>0.49</v>
      </c>
      <c r="G260" s="27" t="s">
        <v>13</v>
      </c>
      <c r="H260" s="18" t="s">
        <v>13</v>
      </c>
      <c r="I260" s="29"/>
    </row>
    <row r="261" ht="25.5" spans="1:9">
      <c r="A261" s="22">
        <v>257</v>
      </c>
      <c r="B261" s="23" t="s">
        <v>373</v>
      </c>
      <c r="C261" s="23" t="s">
        <v>379</v>
      </c>
      <c r="D261" s="24" t="s">
        <v>380</v>
      </c>
      <c r="E261" s="25" t="s">
        <v>12</v>
      </c>
      <c r="F261" s="26">
        <f>VLOOKUP(B261,'Rata incidenței 19.03.2021'!C:F,4,0)</f>
        <v>0.49</v>
      </c>
      <c r="G261" s="27" t="s">
        <v>13</v>
      </c>
      <c r="H261" s="18" t="s">
        <v>13</v>
      </c>
      <c r="I261" s="29"/>
    </row>
    <row r="262" ht="25.5" spans="1:9">
      <c r="A262" s="22">
        <v>258</v>
      </c>
      <c r="B262" s="23" t="s">
        <v>381</v>
      </c>
      <c r="C262" s="23" t="s">
        <v>381</v>
      </c>
      <c r="D262" s="24" t="s">
        <v>382</v>
      </c>
      <c r="E262" s="28" t="s">
        <v>34</v>
      </c>
      <c r="F262" s="26">
        <f>VLOOKUP(B262,'Rata incidenței 19.03.2021'!C:F,4,0)</f>
        <v>1.08</v>
      </c>
      <c r="G262" s="27" t="s">
        <v>13</v>
      </c>
      <c r="H262" s="18" t="s">
        <v>13</v>
      </c>
      <c r="I262" s="29"/>
    </row>
    <row r="263" spans="1:9">
      <c r="A263" s="22">
        <v>259</v>
      </c>
      <c r="B263" s="23" t="s">
        <v>381</v>
      </c>
      <c r="C263" s="23" t="s">
        <v>383</v>
      </c>
      <c r="D263" s="24" t="s">
        <v>384</v>
      </c>
      <c r="E263" s="28" t="s">
        <v>34</v>
      </c>
      <c r="F263" s="26">
        <f>VLOOKUP(B263,'Rata incidenței 19.03.2021'!C:F,4,0)</f>
        <v>1.08</v>
      </c>
      <c r="G263" s="27" t="s">
        <v>13</v>
      </c>
      <c r="H263" s="18" t="s">
        <v>13</v>
      </c>
      <c r="I263" s="29"/>
    </row>
    <row r="264" ht="25.5" spans="1:9">
      <c r="A264" s="22">
        <v>260</v>
      </c>
      <c r="B264" s="23" t="s">
        <v>381</v>
      </c>
      <c r="C264" s="23" t="s">
        <v>383</v>
      </c>
      <c r="D264" s="24" t="s">
        <v>385</v>
      </c>
      <c r="E264" s="28" t="s">
        <v>34</v>
      </c>
      <c r="F264" s="26">
        <f>VLOOKUP(B264,'Rata incidenței 19.03.2021'!C:F,4,0)</f>
        <v>1.08</v>
      </c>
      <c r="G264" s="27" t="s">
        <v>13</v>
      </c>
      <c r="H264" s="18" t="s">
        <v>13</v>
      </c>
      <c r="I264" s="29"/>
    </row>
    <row r="265" spans="1:9">
      <c r="A265" s="22">
        <v>261</v>
      </c>
      <c r="B265" s="23" t="s">
        <v>381</v>
      </c>
      <c r="C265" s="23" t="s">
        <v>381</v>
      </c>
      <c r="D265" s="24" t="s">
        <v>386</v>
      </c>
      <c r="E265" s="28" t="s">
        <v>34</v>
      </c>
      <c r="F265" s="26">
        <f>VLOOKUP(B265,'Rata incidenței 19.03.2021'!C:F,4,0)</f>
        <v>1.08</v>
      </c>
      <c r="G265" s="27" t="s">
        <v>13</v>
      </c>
      <c r="H265" s="18" t="s">
        <v>13</v>
      </c>
      <c r="I265" s="29"/>
    </row>
    <row r="266" spans="1:9">
      <c r="A266" s="22">
        <v>262</v>
      </c>
      <c r="B266" s="23" t="s">
        <v>381</v>
      </c>
      <c r="C266" s="23" t="s">
        <v>387</v>
      </c>
      <c r="D266" s="24" t="s">
        <v>388</v>
      </c>
      <c r="E266" s="28" t="s">
        <v>34</v>
      </c>
      <c r="F266" s="26">
        <f>VLOOKUP(B266,'Rata incidenței 19.03.2021'!C:F,4,0)</f>
        <v>1.08</v>
      </c>
      <c r="G266" s="27" t="s">
        <v>13</v>
      </c>
      <c r="H266" s="18" t="s">
        <v>13</v>
      </c>
      <c r="I266" s="29"/>
    </row>
    <row r="267" ht="25.5" spans="1:9">
      <c r="A267" s="22">
        <v>263</v>
      </c>
      <c r="B267" s="23" t="s">
        <v>389</v>
      </c>
      <c r="C267" s="23" t="s">
        <v>389</v>
      </c>
      <c r="D267" s="24" t="s">
        <v>390</v>
      </c>
      <c r="E267" s="25" t="s">
        <v>12</v>
      </c>
      <c r="F267" s="26">
        <f>VLOOKUP(B267,'Rata incidenței 19.03.2021'!C:F,4,0)</f>
        <v>0.84</v>
      </c>
      <c r="G267" s="27" t="s">
        <v>13</v>
      </c>
      <c r="H267" s="18" t="s">
        <v>13</v>
      </c>
      <c r="I267" s="29"/>
    </row>
    <row r="268" ht="25.5" spans="1:9">
      <c r="A268" s="22">
        <v>264</v>
      </c>
      <c r="B268" s="23" t="s">
        <v>389</v>
      </c>
      <c r="C268" s="23" t="s">
        <v>391</v>
      </c>
      <c r="D268" s="24" t="s">
        <v>392</v>
      </c>
      <c r="E268" s="25" t="s">
        <v>12</v>
      </c>
      <c r="F268" s="26">
        <f>VLOOKUP(B268,'Rata incidenței 19.03.2021'!C:F,4,0)</f>
        <v>0.84</v>
      </c>
      <c r="G268" s="27" t="s">
        <v>13</v>
      </c>
      <c r="H268" s="18" t="s">
        <v>13</v>
      </c>
      <c r="I268" s="29"/>
    </row>
    <row r="269" ht="25.5" spans="1:9">
      <c r="A269" s="22">
        <v>265</v>
      </c>
      <c r="B269" s="23" t="s">
        <v>389</v>
      </c>
      <c r="C269" s="23" t="s">
        <v>393</v>
      </c>
      <c r="D269" s="24" t="s">
        <v>394</v>
      </c>
      <c r="E269" s="25" t="s">
        <v>12</v>
      </c>
      <c r="F269" s="26">
        <f>VLOOKUP(B269,'Rata incidenței 19.03.2021'!C:F,4,0)</f>
        <v>0.84</v>
      </c>
      <c r="G269" s="27" t="s">
        <v>13</v>
      </c>
      <c r="H269" s="18" t="s">
        <v>13</v>
      </c>
      <c r="I269" s="29"/>
    </row>
    <row r="270" spans="1:9">
      <c r="A270" s="22">
        <v>266</v>
      </c>
      <c r="B270" s="23" t="s">
        <v>389</v>
      </c>
      <c r="C270" s="23" t="s">
        <v>395</v>
      </c>
      <c r="D270" s="24" t="s">
        <v>396</v>
      </c>
      <c r="E270" s="25" t="s">
        <v>12</v>
      </c>
      <c r="F270" s="26">
        <f>VLOOKUP(B270,'Rata incidenței 19.03.2021'!C:F,4,0)</f>
        <v>0.84</v>
      </c>
      <c r="G270" s="27" t="s">
        <v>13</v>
      </c>
      <c r="H270" s="18" t="s">
        <v>13</v>
      </c>
      <c r="I270" s="29"/>
    </row>
    <row r="271" spans="1:9">
      <c r="A271" s="22">
        <v>267</v>
      </c>
      <c r="B271" s="23" t="s">
        <v>389</v>
      </c>
      <c r="C271" s="23" t="s">
        <v>389</v>
      </c>
      <c r="D271" s="24" t="s">
        <v>397</v>
      </c>
      <c r="E271" s="25" t="s">
        <v>12</v>
      </c>
      <c r="F271" s="26">
        <f>VLOOKUP(B271,'Rata incidenței 19.03.2021'!C:F,4,0)</f>
        <v>0.84</v>
      </c>
      <c r="G271" s="27" t="s">
        <v>13</v>
      </c>
      <c r="H271" s="18" t="s">
        <v>13</v>
      </c>
      <c r="I271" s="29"/>
    </row>
    <row r="272" spans="1:9">
      <c r="A272" s="22">
        <v>268</v>
      </c>
      <c r="B272" s="23" t="s">
        <v>398</v>
      </c>
      <c r="C272" s="23" t="s">
        <v>398</v>
      </c>
      <c r="D272" s="24" t="s">
        <v>399</v>
      </c>
      <c r="E272" s="25" t="s">
        <v>12</v>
      </c>
      <c r="F272" s="26">
        <f>VLOOKUP(B272,'Rata incidenței 19.03.2021'!C:F,4,0)</f>
        <v>0</v>
      </c>
      <c r="G272" s="27" t="s">
        <v>13</v>
      </c>
      <c r="H272" s="18" t="s">
        <v>13</v>
      </c>
      <c r="I272" s="29"/>
    </row>
    <row r="273" spans="1:9">
      <c r="A273" s="22">
        <v>269</v>
      </c>
      <c r="B273" s="23" t="s">
        <v>398</v>
      </c>
      <c r="C273" s="23" t="s">
        <v>398</v>
      </c>
      <c r="D273" s="24" t="s">
        <v>400</v>
      </c>
      <c r="E273" s="25" t="s">
        <v>12</v>
      </c>
      <c r="F273" s="26">
        <f>VLOOKUP(B273,'Rata incidenței 19.03.2021'!C:F,4,0)</f>
        <v>0</v>
      </c>
      <c r="G273" s="27" t="s">
        <v>13</v>
      </c>
      <c r="H273" s="18" t="s">
        <v>13</v>
      </c>
      <c r="I273" s="29"/>
    </row>
    <row r="274" ht="25.5" spans="1:9">
      <c r="A274" s="22">
        <v>270</v>
      </c>
      <c r="B274" s="23" t="s">
        <v>401</v>
      </c>
      <c r="C274" s="23" t="s">
        <v>401</v>
      </c>
      <c r="D274" s="24" t="s">
        <v>402</v>
      </c>
      <c r="E274" s="25" t="s">
        <v>12</v>
      </c>
      <c r="F274" s="26">
        <f>VLOOKUP(B274,'Rata incidenței 19.03.2021'!C:F,4,0)</f>
        <v>0.47</v>
      </c>
      <c r="G274" s="27" t="s">
        <v>13</v>
      </c>
      <c r="H274" s="18" t="s">
        <v>13</v>
      </c>
      <c r="I274" s="29"/>
    </row>
    <row r="275" spans="1:9">
      <c r="A275" s="22">
        <v>271</v>
      </c>
      <c r="B275" s="23" t="s">
        <v>401</v>
      </c>
      <c r="C275" s="23" t="s">
        <v>401</v>
      </c>
      <c r="D275" s="24" t="s">
        <v>403</v>
      </c>
      <c r="E275" s="25" t="s">
        <v>12</v>
      </c>
      <c r="F275" s="26">
        <f>VLOOKUP(B275,'Rata incidenței 19.03.2021'!C:F,4,0)</f>
        <v>0.47</v>
      </c>
      <c r="G275" s="27" t="s">
        <v>13</v>
      </c>
      <c r="H275" s="18" t="s">
        <v>13</v>
      </c>
      <c r="I275" s="29"/>
    </row>
    <row r="276" spans="1:9">
      <c r="A276" s="22">
        <v>272</v>
      </c>
      <c r="B276" s="23" t="s">
        <v>401</v>
      </c>
      <c r="C276" s="23" t="s">
        <v>404</v>
      </c>
      <c r="D276" s="24" t="s">
        <v>405</v>
      </c>
      <c r="E276" s="25" t="s">
        <v>12</v>
      </c>
      <c r="F276" s="26">
        <f>VLOOKUP(B276,'Rata incidenței 19.03.2021'!C:F,4,0)</f>
        <v>0.47</v>
      </c>
      <c r="G276" s="27" t="s">
        <v>13</v>
      </c>
      <c r="H276" s="18" t="s">
        <v>13</v>
      </c>
      <c r="I276" s="29"/>
    </row>
    <row r="277" spans="1:9">
      <c r="A277" s="22">
        <v>273</v>
      </c>
      <c r="B277" s="23" t="s">
        <v>401</v>
      </c>
      <c r="C277" s="23" t="s">
        <v>404</v>
      </c>
      <c r="D277" s="24" t="s">
        <v>406</v>
      </c>
      <c r="E277" s="25" t="s">
        <v>12</v>
      </c>
      <c r="F277" s="26">
        <f>VLOOKUP(B277,'Rata incidenței 19.03.2021'!C:F,4,0)</f>
        <v>0.47</v>
      </c>
      <c r="G277" s="27" t="s">
        <v>13</v>
      </c>
      <c r="H277" s="18" t="s">
        <v>13</v>
      </c>
      <c r="I277" s="29"/>
    </row>
    <row r="278" ht="25.5" spans="1:9">
      <c r="A278" s="22">
        <v>274</v>
      </c>
      <c r="B278" s="23" t="s">
        <v>407</v>
      </c>
      <c r="C278" s="23" t="s">
        <v>407</v>
      </c>
      <c r="D278" s="24" t="s">
        <v>408</v>
      </c>
      <c r="E278" s="28" t="s">
        <v>34</v>
      </c>
      <c r="F278" s="26">
        <f>VLOOKUP(B278,'Rata incidenței 19.03.2021'!C:F,4,0)</f>
        <v>2.28</v>
      </c>
      <c r="G278" s="27" t="s">
        <v>13</v>
      </c>
      <c r="H278" s="18" t="s">
        <v>13</v>
      </c>
      <c r="I278" s="29"/>
    </row>
    <row r="279" spans="1:9">
      <c r="A279" s="22">
        <v>275</v>
      </c>
      <c r="B279" s="23" t="s">
        <v>407</v>
      </c>
      <c r="C279" s="23" t="s">
        <v>407</v>
      </c>
      <c r="D279" s="24" t="s">
        <v>409</v>
      </c>
      <c r="E279" s="28" t="s">
        <v>34</v>
      </c>
      <c r="F279" s="26">
        <f>VLOOKUP(B279,'Rata incidenței 19.03.2021'!C:F,4,0)</f>
        <v>2.28</v>
      </c>
      <c r="G279" s="27" t="s">
        <v>13</v>
      </c>
      <c r="H279" s="18" t="s">
        <v>13</v>
      </c>
      <c r="I279" s="29"/>
    </row>
    <row r="280" ht="25.5" spans="1:9">
      <c r="A280" s="22">
        <v>276</v>
      </c>
      <c r="B280" s="23" t="s">
        <v>407</v>
      </c>
      <c r="C280" s="23" t="s">
        <v>407</v>
      </c>
      <c r="D280" s="24" t="s">
        <v>410</v>
      </c>
      <c r="E280" s="28" t="s">
        <v>34</v>
      </c>
      <c r="F280" s="26">
        <f>VLOOKUP(B280,'Rata incidenței 19.03.2021'!C:F,4,0)</f>
        <v>2.28</v>
      </c>
      <c r="G280" s="27" t="s">
        <v>13</v>
      </c>
      <c r="H280" s="18" t="s">
        <v>13</v>
      </c>
      <c r="I280" s="29"/>
    </row>
    <row r="281" ht="25.5" spans="1:9">
      <c r="A281" s="22">
        <v>277</v>
      </c>
      <c r="B281" s="23" t="s">
        <v>407</v>
      </c>
      <c r="C281" s="23" t="s">
        <v>407</v>
      </c>
      <c r="D281" s="24" t="s">
        <v>411</v>
      </c>
      <c r="E281" s="28" t="s">
        <v>34</v>
      </c>
      <c r="F281" s="26">
        <f>VLOOKUP(B281,'Rata incidenței 19.03.2021'!C:F,4,0)</f>
        <v>2.28</v>
      </c>
      <c r="G281" s="27" t="s">
        <v>13</v>
      </c>
      <c r="H281" s="18" t="s">
        <v>13</v>
      </c>
      <c r="I281" s="29"/>
    </row>
    <row r="282" ht="25.5" spans="1:9">
      <c r="A282" s="22">
        <v>278</v>
      </c>
      <c r="B282" s="23" t="s">
        <v>407</v>
      </c>
      <c r="C282" s="23" t="s">
        <v>407</v>
      </c>
      <c r="D282" s="24" t="s">
        <v>412</v>
      </c>
      <c r="E282" s="28" t="s">
        <v>34</v>
      </c>
      <c r="F282" s="26">
        <f>VLOOKUP(B282,'Rata incidenței 19.03.2021'!C:F,4,0)</f>
        <v>2.28</v>
      </c>
      <c r="G282" s="27" t="s">
        <v>13</v>
      </c>
      <c r="H282" s="18" t="s">
        <v>13</v>
      </c>
      <c r="I282" s="29"/>
    </row>
    <row r="283" spans="1:9">
      <c r="A283" s="22">
        <v>279</v>
      </c>
      <c r="B283" s="23" t="s">
        <v>407</v>
      </c>
      <c r="C283" s="23" t="s">
        <v>407</v>
      </c>
      <c r="D283" s="24" t="s">
        <v>413</v>
      </c>
      <c r="E283" s="28" t="s">
        <v>34</v>
      </c>
      <c r="F283" s="26">
        <f>VLOOKUP(B283,'Rata incidenței 19.03.2021'!C:F,4,0)</f>
        <v>2.28</v>
      </c>
      <c r="G283" s="27" t="s">
        <v>13</v>
      </c>
      <c r="H283" s="18" t="s">
        <v>13</v>
      </c>
      <c r="I283" s="29"/>
    </row>
    <row r="284" spans="1:9">
      <c r="A284" s="22">
        <v>280</v>
      </c>
      <c r="B284" s="23" t="s">
        <v>407</v>
      </c>
      <c r="C284" s="23" t="s">
        <v>407</v>
      </c>
      <c r="D284" s="24" t="s">
        <v>414</v>
      </c>
      <c r="E284" s="28" t="s">
        <v>34</v>
      </c>
      <c r="F284" s="26">
        <f>VLOOKUP(B284,'Rata incidenței 19.03.2021'!C:F,4,0)</f>
        <v>2.28</v>
      </c>
      <c r="G284" s="27" t="s">
        <v>13</v>
      </c>
      <c r="H284" s="18" t="s">
        <v>13</v>
      </c>
      <c r="I284" s="29"/>
    </row>
    <row r="285" spans="1:9">
      <c r="A285" s="22">
        <v>281</v>
      </c>
      <c r="B285" s="23" t="s">
        <v>407</v>
      </c>
      <c r="C285" s="23" t="s">
        <v>407</v>
      </c>
      <c r="D285" s="24" t="s">
        <v>415</v>
      </c>
      <c r="E285" s="28" t="s">
        <v>34</v>
      </c>
      <c r="F285" s="26">
        <f>VLOOKUP(B285,'Rata incidenței 19.03.2021'!C:F,4,0)</f>
        <v>2.28</v>
      </c>
      <c r="G285" s="27" t="s">
        <v>13</v>
      </c>
      <c r="H285" s="18" t="s">
        <v>13</v>
      </c>
      <c r="I285" s="29"/>
    </row>
    <row r="286" ht="25.5" spans="1:9">
      <c r="A286" s="22">
        <v>282</v>
      </c>
      <c r="B286" s="23" t="s">
        <v>407</v>
      </c>
      <c r="C286" s="23" t="s">
        <v>407</v>
      </c>
      <c r="D286" s="24" t="s">
        <v>416</v>
      </c>
      <c r="E286" s="28" t="s">
        <v>34</v>
      </c>
      <c r="F286" s="26">
        <f>VLOOKUP(B286,'Rata incidenței 19.03.2021'!C:F,4,0)</f>
        <v>2.28</v>
      </c>
      <c r="G286" s="27" t="s">
        <v>13</v>
      </c>
      <c r="H286" s="18" t="s">
        <v>13</v>
      </c>
      <c r="I286" s="29"/>
    </row>
    <row r="287" spans="1:9">
      <c r="A287" s="22">
        <v>283</v>
      </c>
      <c r="B287" s="23" t="s">
        <v>407</v>
      </c>
      <c r="C287" s="23" t="s">
        <v>407</v>
      </c>
      <c r="D287" s="24" t="s">
        <v>417</v>
      </c>
      <c r="E287" s="28" t="s">
        <v>34</v>
      </c>
      <c r="F287" s="26">
        <f>VLOOKUP(B287,'Rata incidenței 19.03.2021'!C:F,4,0)</f>
        <v>2.28</v>
      </c>
      <c r="G287" s="27" t="s">
        <v>13</v>
      </c>
      <c r="H287" s="18" t="s">
        <v>13</v>
      </c>
      <c r="I287" s="29"/>
    </row>
    <row r="288" spans="1:9">
      <c r="A288" s="22">
        <v>284</v>
      </c>
      <c r="B288" s="23" t="s">
        <v>407</v>
      </c>
      <c r="C288" s="23" t="s">
        <v>407</v>
      </c>
      <c r="D288" s="24" t="s">
        <v>418</v>
      </c>
      <c r="E288" s="28" t="s">
        <v>34</v>
      </c>
      <c r="F288" s="26">
        <f>VLOOKUP(B288,'Rata incidenței 19.03.2021'!C:F,4,0)</f>
        <v>2.28</v>
      </c>
      <c r="G288" s="27" t="s">
        <v>13</v>
      </c>
      <c r="H288" s="18" t="s">
        <v>13</v>
      </c>
      <c r="I288" s="29"/>
    </row>
    <row r="289" spans="1:9">
      <c r="A289" s="22">
        <v>285</v>
      </c>
      <c r="B289" s="23" t="s">
        <v>407</v>
      </c>
      <c r="C289" s="23" t="s">
        <v>419</v>
      </c>
      <c r="D289" s="24" t="s">
        <v>420</v>
      </c>
      <c r="E289" s="28" t="s">
        <v>34</v>
      </c>
      <c r="F289" s="26">
        <f>VLOOKUP(B289,'Rata incidenței 19.03.2021'!C:F,4,0)</f>
        <v>2.28</v>
      </c>
      <c r="G289" s="27" t="s">
        <v>13</v>
      </c>
      <c r="H289" s="18" t="s">
        <v>13</v>
      </c>
      <c r="I289" s="29"/>
    </row>
    <row r="290" spans="1:9">
      <c r="A290" s="22">
        <v>286</v>
      </c>
      <c r="B290" s="23" t="s">
        <v>407</v>
      </c>
      <c r="C290" s="23" t="s">
        <v>419</v>
      </c>
      <c r="D290" s="24" t="s">
        <v>421</v>
      </c>
      <c r="E290" s="28" t="s">
        <v>34</v>
      </c>
      <c r="F290" s="26">
        <f>VLOOKUP(B290,'Rata incidenței 19.03.2021'!C:F,4,0)</f>
        <v>2.28</v>
      </c>
      <c r="G290" s="27" t="s">
        <v>13</v>
      </c>
      <c r="H290" s="18" t="s">
        <v>13</v>
      </c>
      <c r="I290" s="29"/>
    </row>
    <row r="291" spans="1:9">
      <c r="A291" s="22">
        <v>287</v>
      </c>
      <c r="B291" s="23" t="s">
        <v>407</v>
      </c>
      <c r="C291" s="23" t="s">
        <v>407</v>
      </c>
      <c r="D291" s="24" t="s">
        <v>422</v>
      </c>
      <c r="E291" s="28" t="s">
        <v>34</v>
      </c>
      <c r="F291" s="26">
        <f>VLOOKUP(B291,'Rata incidenței 19.03.2021'!C:F,4,0)</f>
        <v>2.28</v>
      </c>
      <c r="G291" s="27" t="s">
        <v>13</v>
      </c>
      <c r="H291" s="18" t="s">
        <v>13</v>
      </c>
      <c r="I291" s="29"/>
    </row>
    <row r="292" spans="1:9">
      <c r="A292" s="22">
        <v>288</v>
      </c>
      <c r="B292" s="23" t="s">
        <v>407</v>
      </c>
      <c r="C292" s="23" t="s">
        <v>407</v>
      </c>
      <c r="D292" s="24" t="s">
        <v>423</v>
      </c>
      <c r="E292" s="28" t="s">
        <v>34</v>
      </c>
      <c r="F292" s="26">
        <f>VLOOKUP(B292,'Rata incidenței 19.03.2021'!C:F,4,0)</f>
        <v>2.28</v>
      </c>
      <c r="G292" s="27" t="s">
        <v>13</v>
      </c>
      <c r="H292" s="18" t="s">
        <v>13</v>
      </c>
      <c r="I292" s="29"/>
    </row>
    <row r="293" spans="1:9">
      <c r="A293" s="22">
        <v>289</v>
      </c>
      <c r="B293" s="23" t="s">
        <v>407</v>
      </c>
      <c r="C293" s="23" t="s">
        <v>424</v>
      </c>
      <c r="D293" s="24" t="s">
        <v>425</v>
      </c>
      <c r="E293" s="28" t="s">
        <v>34</v>
      </c>
      <c r="F293" s="26">
        <f>VLOOKUP(B293,'Rata incidenței 19.03.2021'!C:F,4,0)</f>
        <v>2.28</v>
      </c>
      <c r="G293" s="27" t="s">
        <v>13</v>
      </c>
      <c r="H293" s="18" t="s">
        <v>13</v>
      </c>
      <c r="I293" s="29"/>
    </row>
    <row r="294" spans="1:9">
      <c r="A294" s="22">
        <v>290</v>
      </c>
      <c r="B294" s="23" t="s">
        <v>407</v>
      </c>
      <c r="C294" s="23" t="s">
        <v>407</v>
      </c>
      <c r="D294" s="24" t="s">
        <v>426</v>
      </c>
      <c r="E294" s="28" t="s">
        <v>34</v>
      </c>
      <c r="F294" s="26">
        <f>VLOOKUP(B294,'Rata incidenței 19.03.2021'!C:F,4,0)</f>
        <v>2.28</v>
      </c>
      <c r="G294" s="27" t="s">
        <v>13</v>
      </c>
      <c r="H294" s="18" t="s">
        <v>13</v>
      </c>
      <c r="I294" s="29"/>
    </row>
    <row r="295" spans="1:9">
      <c r="A295" s="22">
        <v>291</v>
      </c>
      <c r="B295" s="23" t="s">
        <v>407</v>
      </c>
      <c r="C295" s="23" t="s">
        <v>407</v>
      </c>
      <c r="D295" s="24" t="s">
        <v>427</v>
      </c>
      <c r="E295" s="28" t="s">
        <v>34</v>
      </c>
      <c r="F295" s="26">
        <f>VLOOKUP(B295,'Rata incidenței 19.03.2021'!C:F,4,0)</f>
        <v>2.28</v>
      </c>
      <c r="G295" s="27" t="s">
        <v>13</v>
      </c>
      <c r="H295" s="18" t="s">
        <v>13</v>
      </c>
      <c r="I295" s="29"/>
    </row>
    <row r="296" spans="1:9">
      <c r="A296" s="22">
        <v>292</v>
      </c>
      <c r="B296" s="23" t="s">
        <v>407</v>
      </c>
      <c r="C296" s="23" t="s">
        <v>407</v>
      </c>
      <c r="D296" s="24" t="s">
        <v>428</v>
      </c>
      <c r="E296" s="28" t="s">
        <v>34</v>
      </c>
      <c r="F296" s="26">
        <f>VLOOKUP(B296,'Rata incidenței 19.03.2021'!C:F,4,0)</f>
        <v>2.28</v>
      </c>
      <c r="G296" s="27" t="s">
        <v>13</v>
      </c>
      <c r="H296" s="18" t="s">
        <v>13</v>
      </c>
      <c r="I296" s="29"/>
    </row>
    <row r="297" spans="1:9">
      <c r="A297" s="22">
        <v>293</v>
      </c>
      <c r="B297" s="23" t="s">
        <v>407</v>
      </c>
      <c r="C297" s="23" t="s">
        <v>407</v>
      </c>
      <c r="D297" s="24" t="s">
        <v>429</v>
      </c>
      <c r="E297" s="28" t="s">
        <v>34</v>
      </c>
      <c r="F297" s="26">
        <f>VLOOKUP(B297,'Rata incidenței 19.03.2021'!C:F,4,0)</f>
        <v>2.28</v>
      </c>
      <c r="G297" s="27" t="s">
        <v>13</v>
      </c>
      <c r="H297" s="18" t="s">
        <v>13</v>
      </c>
      <c r="I297" s="29"/>
    </row>
    <row r="298" ht="25.5" spans="1:9">
      <c r="A298" s="22">
        <v>294</v>
      </c>
      <c r="B298" s="23" t="s">
        <v>407</v>
      </c>
      <c r="C298" s="23" t="s">
        <v>407</v>
      </c>
      <c r="D298" s="24" t="s">
        <v>430</v>
      </c>
      <c r="E298" s="28" t="s">
        <v>34</v>
      </c>
      <c r="F298" s="26">
        <f>VLOOKUP(B298,'Rata incidenței 19.03.2021'!C:F,4,0)</f>
        <v>2.28</v>
      </c>
      <c r="G298" s="27" t="s">
        <v>13</v>
      </c>
      <c r="H298" s="18" t="s">
        <v>13</v>
      </c>
      <c r="I298" s="29"/>
    </row>
    <row r="299" ht="25.5" spans="1:9">
      <c r="A299" s="22">
        <v>295</v>
      </c>
      <c r="B299" s="23" t="s">
        <v>407</v>
      </c>
      <c r="C299" s="23" t="s">
        <v>407</v>
      </c>
      <c r="D299" s="24" t="s">
        <v>431</v>
      </c>
      <c r="E299" s="28" t="s">
        <v>34</v>
      </c>
      <c r="F299" s="26">
        <f>VLOOKUP(B299,'Rata incidenței 19.03.2021'!C:F,4,0)</f>
        <v>2.28</v>
      </c>
      <c r="G299" s="27" t="s">
        <v>13</v>
      </c>
      <c r="H299" s="18" t="s">
        <v>13</v>
      </c>
      <c r="I299" s="29"/>
    </row>
    <row r="300" ht="25.5" spans="1:9">
      <c r="A300" s="22">
        <v>296</v>
      </c>
      <c r="B300" s="23" t="s">
        <v>407</v>
      </c>
      <c r="C300" s="23" t="s">
        <v>407</v>
      </c>
      <c r="D300" s="24" t="s">
        <v>432</v>
      </c>
      <c r="E300" s="28" t="s">
        <v>34</v>
      </c>
      <c r="F300" s="26">
        <f>VLOOKUP(B300,'Rata incidenței 19.03.2021'!C:F,4,0)</f>
        <v>2.28</v>
      </c>
      <c r="G300" s="27" t="s">
        <v>13</v>
      </c>
      <c r="H300" s="18" t="s">
        <v>13</v>
      </c>
      <c r="I300" s="29"/>
    </row>
    <row r="301" ht="25.5" spans="1:9">
      <c r="A301" s="22">
        <v>297</v>
      </c>
      <c r="B301" s="23" t="s">
        <v>407</v>
      </c>
      <c r="C301" s="23" t="s">
        <v>407</v>
      </c>
      <c r="D301" s="24" t="s">
        <v>433</v>
      </c>
      <c r="E301" s="28" t="s">
        <v>34</v>
      </c>
      <c r="F301" s="26">
        <f>VLOOKUP(B301,'Rata incidenței 19.03.2021'!C:F,4,0)</f>
        <v>2.28</v>
      </c>
      <c r="G301" s="27" t="s">
        <v>13</v>
      </c>
      <c r="H301" s="18" t="s">
        <v>13</v>
      </c>
      <c r="I301" s="29"/>
    </row>
    <row r="302" ht="25.5" spans="1:9">
      <c r="A302" s="22">
        <v>298</v>
      </c>
      <c r="B302" s="23" t="s">
        <v>407</v>
      </c>
      <c r="C302" s="23" t="s">
        <v>407</v>
      </c>
      <c r="D302" s="24" t="s">
        <v>434</v>
      </c>
      <c r="E302" s="28" t="s">
        <v>34</v>
      </c>
      <c r="F302" s="26">
        <f>VLOOKUP(B302,'Rata incidenței 19.03.2021'!C:F,4,0)</f>
        <v>2.28</v>
      </c>
      <c r="G302" s="27" t="s">
        <v>13</v>
      </c>
      <c r="H302" s="18" t="s">
        <v>13</v>
      </c>
      <c r="I302" s="29"/>
    </row>
    <row r="303" ht="25.5" spans="1:9">
      <c r="A303" s="22">
        <v>299</v>
      </c>
      <c r="B303" s="23" t="s">
        <v>407</v>
      </c>
      <c r="C303" s="23" t="s">
        <v>407</v>
      </c>
      <c r="D303" s="24" t="s">
        <v>435</v>
      </c>
      <c r="E303" s="28" t="s">
        <v>34</v>
      </c>
      <c r="F303" s="26">
        <f>VLOOKUP(B303,'Rata incidenței 19.03.2021'!C:F,4,0)</f>
        <v>2.28</v>
      </c>
      <c r="G303" s="27" t="s">
        <v>13</v>
      </c>
      <c r="H303" s="18" t="s">
        <v>13</v>
      </c>
      <c r="I303" s="29"/>
    </row>
    <row r="304" ht="25.5" spans="1:9">
      <c r="A304" s="22">
        <v>300</v>
      </c>
      <c r="B304" s="23" t="s">
        <v>407</v>
      </c>
      <c r="C304" s="23" t="s">
        <v>407</v>
      </c>
      <c r="D304" s="24" t="s">
        <v>436</v>
      </c>
      <c r="E304" s="28" t="s">
        <v>34</v>
      </c>
      <c r="F304" s="26">
        <f>VLOOKUP(B304,'Rata incidenței 19.03.2021'!C:F,4,0)</f>
        <v>2.28</v>
      </c>
      <c r="G304" s="27" t="s">
        <v>13</v>
      </c>
      <c r="H304" s="18" t="s">
        <v>13</v>
      </c>
      <c r="I304" s="29"/>
    </row>
    <row r="305" spans="1:9">
      <c r="A305" s="22">
        <v>301</v>
      </c>
      <c r="B305" s="23" t="s">
        <v>407</v>
      </c>
      <c r="C305" s="23" t="s">
        <v>407</v>
      </c>
      <c r="D305" s="24" t="s">
        <v>437</v>
      </c>
      <c r="E305" s="28" t="s">
        <v>34</v>
      </c>
      <c r="F305" s="26">
        <f>VLOOKUP(B305,'Rata incidenței 19.03.2021'!C:F,4,0)</f>
        <v>2.28</v>
      </c>
      <c r="G305" s="27" t="s">
        <v>13</v>
      </c>
      <c r="H305" s="18" t="s">
        <v>13</v>
      </c>
      <c r="I305" s="29"/>
    </row>
    <row r="306" spans="1:9">
      <c r="A306" s="22">
        <v>302</v>
      </c>
      <c r="B306" s="23" t="s">
        <v>407</v>
      </c>
      <c r="C306" s="23" t="s">
        <v>407</v>
      </c>
      <c r="D306" s="24" t="s">
        <v>438</v>
      </c>
      <c r="E306" s="28" t="s">
        <v>34</v>
      </c>
      <c r="F306" s="26">
        <f>VLOOKUP(B306,'Rata incidenței 19.03.2021'!C:F,4,0)</f>
        <v>2.28</v>
      </c>
      <c r="G306" s="27" t="s">
        <v>13</v>
      </c>
      <c r="H306" s="18" t="s">
        <v>13</v>
      </c>
      <c r="I306" s="29"/>
    </row>
    <row r="307" spans="1:9">
      <c r="A307" s="22">
        <v>303</v>
      </c>
      <c r="B307" s="23" t="s">
        <v>407</v>
      </c>
      <c r="C307" s="23" t="s">
        <v>407</v>
      </c>
      <c r="D307" s="24" t="s">
        <v>439</v>
      </c>
      <c r="E307" s="28" t="s">
        <v>34</v>
      </c>
      <c r="F307" s="26">
        <f>VLOOKUP(B307,'Rata incidenței 19.03.2021'!C:F,4,0)</f>
        <v>2.28</v>
      </c>
      <c r="G307" s="27" t="s">
        <v>13</v>
      </c>
      <c r="H307" s="18" t="s">
        <v>13</v>
      </c>
      <c r="I307" s="29"/>
    </row>
    <row r="308" spans="1:9">
      <c r="A308" s="22">
        <v>304</v>
      </c>
      <c r="B308" s="23" t="s">
        <v>407</v>
      </c>
      <c r="C308" s="23" t="s">
        <v>407</v>
      </c>
      <c r="D308" s="24" t="s">
        <v>440</v>
      </c>
      <c r="E308" s="28" t="s">
        <v>34</v>
      </c>
      <c r="F308" s="26">
        <f>VLOOKUP(B308,'Rata incidenței 19.03.2021'!C:F,4,0)</f>
        <v>2.28</v>
      </c>
      <c r="G308" s="27" t="s">
        <v>13</v>
      </c>
      <c r="H308" s="18" t="s">
        <v>13</v>
      </c>
      <c r="I308" s="29"/>
    </row>
    <row r="309" spans="1:9">
      <c r="A309" s="22">
        <v>305</v>
      </c>
      <c r="B309" s="23" t="s">
        <v>407</v>
      </c>
      <c r="C309" s="23" t="s">
        <v>407</v>
      </c>
      <c r="D309" s="24" t="s">
        <v>441</v>
      </c>
      <c r="E309" s="28" t="s">
        <v>34</v>
      </c>
      <c r="F309" s="26">
        <f>VLOOKUP(B309,'Rata incidenței 19.03.2021'!C:F,4,0)</f>
        <v>2.28</v>
      </c>
      <c r="G309" s="27" t="s">
        <v>13</v>
      </c>
      <c r="H309" s="18" t="s">
        <v>13</v>
      </c>
      <c r="I309" s="29"/>
    </row>
    <row r="310" spans="1:9">
      <c r="A310" s="22">
        <v>306</v>
      </c>
      <c r="B310" s="23" t="s">
        <v>407</v>
      </c>
      <c r="C310" s="23" t="s">
        <v>407</v>
      </c>
      <c r="D310" s="24" t="s">
        <v>442</v>
      </c>
      <c r="E310" s="28" t="s">
        <v>34</v>
      </c>
      <c r="F310" s="26">
        <f>VLOOKUP(B310,'Rata incidenței 19.03.2021'!C:F,4,0)</f>
        <v>2.28</v>
      </c>
      <c r="G310" s="27" t="s">
        <v>13</v>
      </c>
      <c r="H310" s="18" t="s">
        <v>13</v>
      </c>
      <c r="I310" s="29"/>
    </row>
    <row r="311" spans="1:9">
      <c r="A311" s="22">
        <v>307</v>
      </c>
      <c r="B311" s="23" t="s">
        <v>407</v>
      </c>
      <c r="C311" s="23" t="s">
        <v>407</v>
      </c>
      <c r="D311" s="24" t="s">
        <v>443</v>
      </c>
      <c r="E311" s="28" t="s">
        <v>34</v>
      </c>
      <c r="F311" s="26">
        <f>VLOOKUP(B311,'Rata incidenței 19.03.2021'!C:F,4,0)</f>
        <v>2.28</v>
      </c>
      <c r="G311" s="27" t="s">
        <v>13</v>
      </c>
      <c r="H311" s="18" t="s">
        <v>13</v>
      </c>
      <c r="I311" s="29"/>
    </row>
    <row r="312" spans="1:9">
      <c r="A312" s="22">
        <v>308</v>
      </c>
      <c r="B312" s="23" t="s">
        <v>407</v>
      </c>
      <c r="C312" s="23" t="s">
        <v>407</v>
      </c>
      <c r="D312" s="24" t="s">
        <v>444</v>
      </c>
      <c r="E312" s="28" t="s">
        <v>34</v>
      </c>
      <c r="F312" s="26">
        <f>VLOOKUP(B312,'Rata incidenței 19.03.2021'!C:F,4,0)</f>
        <v>2.28</v>
      </c>
      <c r="G312" s="27" t="s">
        <v>13</v>
      </c>
      <c r="H312" s="18" t="s">
        <v>13</v>
      </c>
      <c r="I312" s="29"/>
    </row>
    <row r="313" ht="25.5" spans="1:9">
      <c r="A313" s="22">
        <v>309</v>
      </c>
      <c r="B313" s="23" t="s">
        <v>407</v>
      </c>
      <c r="C313" s="23" t="s">
        <v>407</v>
      </c>
      <c r="D313" s="24" t="s">
        <v>445</v>
      </c>
      <c r="E313" s="28" t="s">
        <v>34</v>
      </c>
      <c r="F313" s="26">
        <f>VLOOKUP(B313,'Rata incidenței 19.03.2021'!C:F,4,0)</f>
        <v>2.28</v>
      </c>
      <c r="G313" s="27" t="s">
        <v>13</v>
      </c>
      <c r="H313" s="18" t="s">
        <v>13</v>
      </c>
      <c r="I313" s="29"/>
    </row>
    <row r="314" spans="1:9">
      <c r="A314" s="22">
        <v>310</v>
      </c>
      <c r="B314" s="23" t="s">
        <v>407</v>
      </c>
      <c r="C314" s="23" t="s">
        <v>407</v>
      </c>
      <c r="D314" s="24" t="s">
        <v>446</v>
      </c>
      <c r="E314" s="28" t="s">
        <v>34</v>
      </c>
      <c r="F314" s="26">
        <f>VLOOKUP(B314,'Rata incidenței 19.03.2021'!C:F,4,0)</f>
        <v>2.28</v>
      </c>
      <c r="G314" s="27" t="s">
        <v>13</v>
      </c>
      <c r="H314" s="18" t="s">
        <v>13</v>
      </c>
      <c r="I314" s="29"/>
    </row>
    <row r="315" spans="1:9">
      <c r="A315" s="22">
        <v>311</v>
      </c>
      <c r="B315" s="23" t="s">
        <v>407</v>
      </c>
      <c r="C315" s="23" t="s">
        <v>407</v>
      </c>
      <c r="D315" s="24" t="s">
        <v>447</v>
      </c>
      <c r="E315" s="28" t="s">
        <v>34</v>
      </c>
      <c r="F315" s="26">
        <f>VLOOKUP(B315,'Rata incidenței 19.03.2021'!C:F,4,0)</f>
        <v>2.28</v>
      </c>
      <c r="G315" s="27" t="s">
        <v>13</v>
      </c>
      <c r="H315" s="18" t="s">
        <v>13</v>
      </c>
      <c r="I315" s="29"/>
    </row>
    <row r="316" spans="1:9">
      <c r="A316" s="22">
        <v>312</v>
      </c>
      <c r="B316" s="23" t="s">
        <v>407</v>
      </c>
      <c r="C316" s="23" t="s">
        <v>407</v>
      </c>
      <c r="D316" s="24" t="s">
        <v>448</v>
      </c>
      <c r="E316" s="28" t="s">
        <v>34</v>
      </c>
      <c r="F316" s="26">
        <f>VLOOKUP(B316,'Rata incidenței 19.03.2021'!C:F,4,0)</f>
        <v>2.28</v>
      </c>
      <c r="G316" s="27" t="s">
        <v>13</v>
      </c>
      <c r="H316" s="18" t="s">
        <v>13</v>
      </c>
      <c r="I316" s="29"/>
    </row>
    <row r="317" spans="1:9">
      <c r="A317" s="22">
        <v>313</v>
      </c>
      <c r="B317" s="23" t="s">
        <v>407</v>
      </c>
      <c r="C317" s="23" t="s">
        <v>407</v>
      </c>
      <c r="D317" s="24" t="s">
        <v>449</v>
      </c>
      <c r="E317" s="28" t="s">
        <v>34</v>
      </c>
      <c r="F317" s="26">
        <f>VLOOKUP(B317,'Rata incidenței 19.03.2021'!C:F,4,0)</f>
        <v>2.28</v>
      </c>
      <c r="G317" s="27" t="s">
        <v>13</v>
      </c>
      <c r="H317" s="18" t="s">
        <v>13</v>
      </c>
      <c r="I317" s="29"/>
    </row>
    <row r="318" ht="25.5" spans="1:9">
      <c r="A318" s="22">
        <v>314</v>
      </c>
      <c r="B318" s="23" t="s">
        <v>407</v>
      </c>
      <c r="C318" s="23" t="s">
        <v>407</v>
      </c>
      <c r="D318" s="24" t="s">
        <v>450</v>
      </c>
      <c r="E318" s="28" t="s">
        <v>34</v>
      </c>
      <c r="F318" s="26">
        <f>VLOOKUP(B318,'Rata incidenței 19.03.2021'!C:F,4,0)</f>
        <v>2.28</v>
      </c>
      <c r="G318" s="27" t="s">
        <v>13</v>
      </c>
      <c r="H318" s="18" t="s">
        <v>13</v>
      </c>
      <c r="I318" s="29"/>
    </row>
    <row r="319" ht="25.5" spans="1:9">
      <c r="A319" s="22">
        <v>315</v>
      </c>
      <c r="B319" s="23" t="s">
        <v>407</v>
      </c>
      <c r="C319" s="23" t="s">
        <v>407</v>
      </c>
      <c r="D319" s="24" t="s">
        <v>451</v>
      </c>
      <c r="E319" s="28" t="s">
        <v>34</v>
      </c>
      <c r="F319" s="26">
        <f>VLOOKUP(B319,'Rata incidenței 19.03.2021'!C:F,4,0)</f>
        <v>2.28</v>
      </c>
      <c r="G319" s="27" t="s">
        <v>13</v>
      </c>
      <c r="H319" s="18" t="s">
        <v>13</v>
      </c>
      <c r="I319" s="29"/>
    </row>
    <row r="320" ht="25.5" spans="1:9">
      <c r="A320" s="22">
        <v>316</v>
      </c>
      <c r="B320" s="23" t="s">
        <v>452</v>
      </c>
      <c r="C320" s="23" t="s">
        <v>452</v>
      </c>
      <c r="D320" s="24" t="s">
        <v>453</v>
      </c>
      <c r="E320" s="25" t="s">
        <v>12</v>
      </c>
      <c r="F320" s="26">
        <f>VLOOKUP(B320,'Rata incidenței 19.03.2021'!C:F,4,0)</f>
        <v>0</v>
      </c>
      <c r="G320" s="27" t="s">
        <v>13</v>
      </c>
      <c r="H320" s="18" t="s">
        <v>13</v>
      </c>
      <c r="I320" s="29"/>
    </row>
    <row r="321" ht="25.5" spans="1:9">
      <c r="A321" s="22">
        <v>317</v>
      </c>
      <c r="B321" s="23" t="s">
        <v>452</v>
      </c>
      <c r="C321" s="23" t="s">
        <v>452</v>
      </c>
      <c r="D321" s="24" t="s">
        <v>454</v>
      </c>
      <c r="E321" s="25" t="s">
        <v>12</v>
      </c>
      <c r="F321" s="26">
        <f>VLOOKUP(B321,'Rata incidenței 19.03.2021'!C:F,4,0)</f>
        <v>0</v>
      </c>
      <c r="G321" s="27" t="s">
        <v>13</v>
      </c>
      <c r="H321" s="18" t="s">
        <v>13</v>
      </c>
      <c r="I321" s="29"/>
    </row>
    <row r="322" ht="25.5" spans="1:9">
      <c r="A322" s="22">
        <v>318</v>
      </c>
      <c r="B322" s="23" t="s">
        <v>452</v>
      </c>
      <c r="C322" s="23" t="s">
        <v>455</v>
      </c>
      <c r="D322" s="24" t="s">
        <v>456</v>
      </c>
      <c r="E322" s="25" t="s">
        <v>12</v>
      </c>
      <c r="F322" s="26">
        <f>VLOOKUP(B322,'Rata incidenței 19.03.2021'!C:F,4,0)</f>
        <v>0</v>
      </c>
      <c r="G322" s="27" t="s">
        <v>13</v>
      </c>
      <c r="H322" s="18" t="s">
        <v>13</v>
      </c>
      <c r="I322" s="29"/>
    </row>
    <row r="323" spans="1:9">
      <c r="A323" s="22">
        <v>319</v>
      </c>
      <c r="B323" s="23" t="s">
        <v>457</v>
      </c>
      <c r="C323" s="23" t="s">
        <v>457</v>
      </c>
      <c r="D323" s="24" t="s">
        <v>458</v>
      </c>
      <c r="E323" s="28" t="s">
        <v>34</v>
      </c>
      <c r="F323" s="26">
        <f>VLOOKUP(B323,'Rata incidenței 19.03.2021'!C:F,4,0)</f>
        <v>1.93</v>
      </c>
      <c r="G323" s="27" t="s">
        <v>13</v>
      </c>
      <c r="H323" s="18" t="s">
        <v>13</v>
      </c>
      <c r="I323" s="29"/>
    </row>
    <row r="324" spans="1:9">
      <c r="A324" s="22">
        <v>320</v>
      </c>
      <c r="B324" s="23" t="s">
        <v>457</v>
      </c>
      <c r="C324" s="23" t="s">
        <v>457</v>
      </c>
      <c r="D324" s="24" t="s">
        <v>459</v>
      </c>
      <c r="E324" s="28" t="s">
        <v>34</v>
      </c>
      <c r="F324" s="26">
        <f>VLOOKUP(B324,'Rata incidenței 19.03.2021'!C:F,4,0)</f>
        <v>1.93</v>
      </c>
      <c r="G324" s="27" t="s">
        <v>13</v>
      </c>
      <c r="H324" s="18" t="s">
        <v>13</v>
      </c>
      <c r="I324" s="29"/>
    </row>
    <row r="325" ht="25.5" spans="1:9">
      <c r="A325" s="22">
        <v>321</v>
      </c>
      <c r="B325" s="23" t="s">
        <v>457</v>
      </c>
      <c r="C325" s="23" t="s">
        <v>460</v>
      </c>
      <c r="D325" s="24" t="s">
        <v>461</v>
      </c>
      <c r="E325" s="28" t="s">
        <v>34</v>
      </c>
      <c r="F325" s="26">
        <f>VLOOKUP(B325,'Rata incidenței 19.03.2021'!C:F,4,0)</f>
        <v>1.93</v>
      </c>
      <c r="G325" s="27" t="s">
        <v>13</v>
      </c>
      <c r="H325" s="18" t="s">
        <v>13</v>
      </c>
      <c r="I325" s="29"/>
    </row>
    <row r="326" spans="1:9">
      <c r="A326" s="22">
        <v>322</v>
      </c>
      <c r="B326" s="23" t="s">
        <v>457</v>
      </c>
      <c r="C326" s="23" t="s">
        <v>460</v>
      </c>
      <c r="D326" s="24" t="s">
        <v>462</v>
      </c>
      <c r="E326" s="28" t="s">
        <v>34</v>
      </c>
      <c r="F326" s="26">
        <f>VLOOKUP(B326,'Rata incidenței 19.03.2021'!C:F,4,0)</f>
        <v>1.93</v>
      </c>
      <c r="G326" s="27" t="s">
        <v>13</v>
      </c>
      <c r="H326" s="18" t="s">
        <v>13</v>
      </c>
      <c r="I326" s="29"/>
    </row>
    <row r="327" spans="1:9">
      <c r="A327" s="22">
        <v>323</v>
      </c>
      <c r="B327" s="23" t="s">
        <v>457</v>
      </c>
      <c r="C327" s="23" t="s">
        <v>463</v>
      </c>
      <c r="D327" s="24" t="s">
        <v>464</v>
      </c>
      <c r="E327" s="28" t="s">
        <v>34</v>
      </c>
      <c r="F327" s="26">
        <f>VLOOKUP(B327,'Rata incidenței 19.03.2021'!C:F,4,0)</f>
        <v>1.93</v>
      </c>
      <c r="G327" s="27" t="s">
        <v>13</v>
      </c>
      <c r="H327" s="18" t="s">
        <v>13</v>
      </c>
      <c r="I327" s="29"/>
    </row>
    <row r="328" spans="1:9">
      <c r="A328" s="22">
        <v>324</v>
      </c>
      <c r="B328" s="23" t="s">
        <v>457</v>
      </c>
      <c r="C328" s="23" t="s">
        <v>463</v>
      </c>
      <c r="D328" s="24" t="s">
        <v>465</v>
      </c>
      <c r="E328" s="28" t="s">
        <v>34</v>
      </c>
      <c r="F328" s="26">
        <f>VLOOKUP(B328,'Rata incidenței 19.03.2021'!C:F,4,0)</f>
        <v>1.93</v>
      </c>
      <c r="G328" s="27" t="s">
        <v>13</v>
      </c>
      <c r="H328" s="18" t="s">
        <v>13</v>
      </c>
      <c r="I328" s="29"/>
    </row>
    <row r="329" ht="25.5" spans="1:9">
      <c r="A329" s="22">
        <v>325</v>
      </c>
      <c r="B329" s="23" t="s">
        <v>466</v>
      </c>
      <c r="C329" s="23" t="s">
        <v>466</v>
      </c>
      <c r="D329" s="24" t="s">
        <v>467</v>
      </c>
      <c r="E329" s="25" t="s">
        <v>12</v>
      </c>
      <c r="F329" s="26">
        <f>VLOOKUP(B329,'Rata incidenței 19.03.2021'!C:F,4,0)</f>
        <v>0.66</v>
      </c>
      <c r="G329" s="27" t="s">
        <v>13</v>
      </c>
      <c r="H329" s="18" t="s">
        <v>13</v>
      </c>
      <c r="I329" s="29"/>
    </row>
    <row r="330" ht="25.5" spans="1:9">
      <c r="A330" s="22">
        <v>326</v>
      </c>
      <c r="B330" s="23" t="s">
        <v>466</v>
      </c>
      <c r="C330" s="23" t="s">
        <v>468</v>
      </c>
      <c r="D330" s="24" t="s">
        <v>469</v>
      </c>
      <c r="E330" s="25" t="s">
        <v>12</v>
      </c>
      <c r="F330" s="26">
        <f>VLOOKUP(B330,'Rata incidenței 19.03.2021'!C:F,4,0)</f>
        <v>0.66</v>
      </c>
      <c r="G330" s="27" t="s">
        <v>13</v>
      </c>
      <c r="H330" s="18" t="s">
        <v>13</v>
      </c>
      <c r="I330" s="29"/>
    </row>
    <row r="331" ht="25.5" spans="1:9">
      <c r="A331" s="22">
        <v>327</v>
      </c>
      <c r="B331" s="23" t="s">
        <v>466</v>
      </c>
      <c r="C331" s="23" t="s">
        <v>468</v>
      </c>
      <c r="D331" s="24" t="s">
        <v>470</v>
      </c>
      <c r="E331" s="25" t="s">
        <v>12</v>
      </c>
      <c r="F331" s="26">
        <f>VLOOKUP(B331,'Rata incidenței 19.03.2021'!C:F,4,0)</f>
        <v>0.66</v>
      </c>
      <c r="G331" s="27" t="s">
        <v>13</v>
      </c>
      <c r="H331" s="18" t="s">
        <v>13</v>
      </c>
      <c r="I331" s="29"/>
    </row>
    <row r="332" ht="25.5" spans="1:9">
      <c r="A332" s="22">
        <v>328</v>
      </c>
      <c r="B332" s="23" t="s">
        <v>466</v>
      </c>
      <c r="C332" s="23" t="s">
        <v>466</v>
      </c>
      <c r="D332" s="24" t="s">
        <v>471</v>
      </c>
      <c r="E332" s="25" t="s">
        <v>12</v>
      </c>
      <c r="F332" s="26">
        <f>VLOOKUP(B332,'Rata incidenței 19.03.2021'!C:F,4,0)</f>
        <v>0.66</v>
      </c>
      <c r="G332" s="27" t="s">
        <v>13</v>
      </c>
      <c r="H332" s="18" t="s">
        <v>13</v>
      </c>
      <c r="I332" s="29"/>
    </row>
    <row r="333" ht="25.5" spans="1:9">
      <c r="A333" s="22">
        <v>329</v>
      </c>
      <c r="B333" s="23" t="s">
        <v>466</v>
      </c>
      <c r="C333" s="23" t="s">
        <v>472</v>
      </c>
      <c r="D333" s="24" t="s">
        <v>473</v>
      </c>
      <c r="E333" s="25" t="s">
        <v>12</v>
      </c>
      <c r="F333" s="26">
        <f>VLOOKUP(B333,'Rata incidenței 19.03.2021'!C:F,4,0)</f>
        <v>0.66</v>
      </c>
      <c r="G333" s="27" t="s">
        <v>13</v>
      </c>
      <c r="H333" s="18" t="s">
        <v>13</v>
      </c>
      <c r="I333" s="29"/>
    </row>
    <row r="334" ht="25.5" spans="1:9">
      <c r="A334" s="22">
        <v>330</v>
      </c>
      <c r="B334" s="23" t="s">
        <v>466</v>
      </c>
      <c r="C334" s="23" t="s">
        <v>472</v>
      </c>
      <c r="D334" s="24" t="s">
        <v>474</v>
      </c>
      <c r="E334" s="25" t="s">
        <v>12</v>
      </c>
      <c r="F334" s="26">
        <f>VLOOKUP(B334,'Rata incidenței 19.03.2021'!C:F,4,0)</f>
        <v>0.66</v>
      </c>
      <c r="G334" s="27" t="s">
        <v>13</v>
      </c>
      <c r="H334" s="18" t="s">
        <v>13</v>
      </c>
      <c r="I334" s="29"/>
    </row>
    <row r="335" spans="1:9">
      <c r="A335" s="22">
        <v>331</v>
      </c>
      <c r="B335" s="23" t="s">
        <v>475</v>
      </c>
      <c r="C335" s="23" t="s">
        <v>475</v>
      </c>
      <c r="D335" s="24" t="s">
        <v>476</v>
      </c>
      <c r="E335" s="25" t="s">
        <v>12</v>
      </c>
      <c r="F335" s="26">
        <f>VLOOKUP(B335,'Rata incidenței 19.03.2021'!C:F,4,0)</f>
        <v>0.96</v>
      </c>
      <c r="G335" s="27" t="s">
        <v>13</v>
      </c>
      <c r="H335" s="18" t="s">
        <v>13</v>
      </c>
      <c r="I335" s="29"/>
    </row>
    <row r="336" spans="1:9">
      <c r="A336" s="22">
        <v>332</v>
      </c>
      <c r="B336" s="23" t="s">
        <v>475</v>
      </c>
      <c r="C336" s="23" t="s">
        <v>477</v>
      </c>
      <c r="D336" s="24" t="s">
        <v>478</v>
      </c>
      <c r="E336" s="25" t="s">
        <v>12</v>
      </c>
      <c r="F336" s="26">
        <f>VLOOKUP(B336,'Rata incidenței 19.03.2021'!C:F,4,0)</f>
        <v>0.96</v>
      </c>
      <c r="G336" s="27" t="s">
        <v>13</v>
      </c>
      <c r="H336" s="18" t="s">
        <v>13</v>
      </c>
      <c r="I336" s="29"/>
    </row>
    <row r="337" spans="1:9">
      <c r="A337" s="22">
        <v>333</v>
      </c>
      <c r="B337" s="23" t="s">
        <v>475</v>
      </c>
      <c r="C337" s="23" t="s">
        <v>475</v>
      </c>
      <c r="D337" s="24" t="s">
        <v>479</v>
      </c>
      <c r="E337" s="25" t="s">
        <v>12</v>
      </c>
      <c r="F337" s="26">
        <f>VLOOKUP(B337,'Rata incidenței 19.03.2021'!C:F,4,0)</f>
        <v>0.96</v>
      </c>
      <c r="G337" s="27" t="s">
        <v>13</v>
      </c>
      <c r="H337" s="18" t="s">
        <v>13</v>
      </c>
      <c r="I337" s="29"/>
    </row>
    <row r="338" spans="1:9">
      <c r="A338" s="22">
        <v>334</v>
      </c>
      <c r="B338" s="23" t="s">
        <v>480</v>
      </c>
      <c r="C338" s="23" t="s">
        <v>480</v>
      </c>
      <c r="D338" s="24" t="s">
        <v>481</v>
      </c>
      <c r="E338" s="28" t="s">
        <v>34</v>
      </c>
      <c r="F338" s="26">
        <f>VLOOKUP(B338,'Rata incidenței 19.03.2021'!C:F,4,0)</f>
        <v>3</v>
      </c>
      <c r="G338" s="27" t="s">
        <v>13</v>
      </c>
      <c r="H338" s="18" t="s">
        <v>13</v>
      </c>
      <c r="I338" s="29"/>
    </row>
    <row r="339" spans="1:9">
      <c r="A339" s="22">
        <v>335</v>
      </c>
      <c r="B339" s="23" t="s">
        <v>480</v>
      </c>
      <c r="C339" s="23" t="s">
        <v>482</v>
      </c>
      <c r="D339" s="24" t="s">
        <v>483</v>
      </c>
      <c r="E339" s="28" t="s">
        <v>34</v>
      </c>
      <c r="F339" s="26">
        <f>VLOOKUP(B339,'Rata incidenței 19.03.2021'!C:F,4,0)</f>
        <v>3</v>
      </c>
      <c r="G339" s="27" t="s">
        <v>13</v>
      </c>
      <c r="H339" s="18" t="s">
        <v>13</v>
      </c>
      <c r="I339" s="29"/>
    </row>
    <row r="340" spans="1:9">
      <c r="A340" s="22">
        <v>336</v>
      </c>
      <c r="B340" s="23" t="s">
        <v>480</v>
      </c>
      <c r="C340" s="23" t="s">
        <v>482</v>
      </c>
      <c r="D340" s="24" t="s">
        <v>484</v>
      </c>
      <c r="E340" s="28" t="s">
        <v>34</v>
      </c>
      <c r="F340" s="26">
        <f>VLOOKUP(B340,'Rata incidenței 19.03.2021'!C:F,4,0)</f>
        <v>3</v>
      </c>
      <c r="G340" s="27" t="s">
        <v>13</v>
      </c>
      <c r="H340" s="18" t="s">
        <v>13</v>
      </c>
      <c r="I340" s="29"/>
    </row>
    <row r="341" ht="25.5" spans="1:9">
      <c r="A341" s="22">
        <v>337</v>
      </c>
      <c r="B341" s="23" t="s">
        <v>480</v>
      </c>
      <c r="C341" s="23" t="s">
        <v>480</v>
      </c>
      <c r="D341" s="24" t="s">
        <v>485</v>
      </c>
      <c r="E341" s="28" t="s">
        <v>34</v>
      </c>
      <c r="F341" s="26">
        <f>VLOOKUP(B341,'Rata incidenței 19.03.2021'!C:F,4,0)</f>
        <v>3</v>
      </c>
      <c r="G341" s="27" t="s">
        <v>13</v>
      </c>
      <c r="H341" s="18" t="s">
        <v>13</v>
      </c>
      <c r="I341" s="29"/>
    </row>
    <row r="342" spans="1:9">
      <c r="A342" s="22">
        <v>338</v>
      </c>
      <c r="B342" s="23" t="s">
        <v>486</v>
      </c>
      <c r="C342" s="23" t="s">
        <v>486</v>
      </c>
      <c r="D342" s="24" t="s">
        <v>487</v>
      </c>
      <c r="E342" s="28" t="s">
        <v>34</v>
      </c>
      <c r="F342" s="26">
        <f>VLOOKUP(B342,'Rata incidenței 19.03.2021'!C:F,4,0)</f>
        <v>2.35</v>
      </c>
      <c r="G342" s="27" t="s">
        <v>13</v>
      </c>
      <c r="H342" s="18" t="s">
        <v>13</v>
      </c>
      <c r="I342" s="29"/>
    </row>
    <row r="343" spans="1:9">
      <c r="A343" s="22">
        <v>339</v>
      </c>
      <c r="B343" s="23" t="s">
        <v>486</v>
      </c>
      <c r="C343" s="23" t="s">
        <v>488</v>
      </c>
      <c r="D343" s="24" t="s">
        <v>489</v>
      </c>
      <c r="E343" s="28" t="s">
        <v>34</v>
      </c>
      <c r="F343" s="26">
        <f>VLOOKUP(B343,'Rata incidenței 19.03.2021'!C:F,4,0)</f>
        <v>2.35</v>
      </c>
      <c r="G343" s="27" t="s">
        <v>13</v>
      </c>
      <c r="H343" s="18" t="s">
        <v>13</v>
      </c>
      <c r="I343" s="29"/>
    </row>
    <row r="344" spans="1:9">
      <c r="A344" s="22">
        <v>340</v>
      </c>
      <c r="B344" s="23" t="s">
        <v>486</v>
      </c>
      <c r="C344" s="23" t="s">
        <v>488</v>
      </c>
      <c r="D344" s="24" t="s">
        <v>490</v>
      </c>
      <c r="E344" s="28" t="s">
        <v>34</v>
      </c>
      <c r="F344" s="26">
        <f>VLOOKUP(B344,'Rata incidenței 19.03.2021'!C:F,4,0)</f>
        <v>2.35</v>
      </c>
      <c r="G344" s="27" t="s">
        <v>13</v>
      </c>
      <c r="H344" s="18" t="s">
        <v>13</v>
      </c>
      <c r="I344" s="29"/>
    </row>
    <row r="345" spans="1:9">
      <c r="A345" s="22">
        <v>341</v>
      </c>
      <c r="B345" s="23" t="s">
        <v>486</v>
      </c>
      <c r="C345" s="23" t="s">
        <v>486</v>
      </c>
      <c r="D345" s="24" t="s">
        <v>491</v>
      </c>
      <c r="E345" s="28" t="s">
        <v>34</v>
      </c>
      <c r="F345" s="26">
        <f>VLOOKUP(B345,'Rata incidenței 19.03.2021'!C:F,4,0)</f>
        <v>2.35</v>
      </c>
      <c r="G345" s="27" t="s">
        <v>13</v>
      </c>
      <c r="H345" s="18" t="s">
        <v>13</v>
      </c>
      <c r="I345" s="29"/>
    </row>
    <row r="346" spans="1:9">
      <c r="A346" s="22">
        <v>342</v>
      </c>
      <c r="B346" s="23" t="s">
        <v>486</v>
      </c>
      <c r="C346" s="23" t="s">
        <v>492</v>
      </c>
      <c r="D346" s="24" t="s">
        <v>493</v>
      </c>
      <c r="E346" s="28" t="s">
        <v>34</v>
      </c>
      <c r="F346" s="26">
        <f>VLOOKUP(B346,'Rata incidenței 19.03.2021'!C:F,4,0)</f>
        <v>2.35</v>
      </c>
      <c r="G346" s="27" t="s">
        <v>13</v>
      </c>
      <c r="H346" s="18" t="s">
        <v>13</v>
      </c>
      <c r="I346" s="29"/>
    </row>
    <row r="347" spans="1:9">
      <c r="A347" s="22">
        <v>343</v>
      </c>
      <c r="B347" s="23" t="s">
        <v>486</v>
      </c>
      <c r="C347" s="23" t="s">
        <v>492</v>
      </c>
      <c r="D347" s="24" t="s">
        <v>494</v>
      </c>
      <c r="E347" s="28" t="s">
        <v>34</v>
      </c>
      <c r="F347" s="26">
        <f>VLOOKUP(B347,'Rata incidenței 19.03.2021'!C:F,4,0)</f>
        <v>2.35</v>
      </c>
      <c r="G347" s="27" t="s">
        <v>13</v>
      </c>
      <c r="H347" s="18" t="s">
        <v>13</v>
      </c>
      <c r="I347" s="29"/>
    </row>
    <row r="348" spans="1:9">
      <c r="A348" s="22">
        <v>344</v>
      </c>
      <c r="B348" s="23" t="s">
        <v>495</v>
      </c>
      <c r="C348" s="23" t="s">
        <v>495</v>
      </c>
      <c r="D348" s="24" t="s">
        <v>496</v>
      </c>
      <c r="E348" s="25" t="s">
        <v>12</v>
      </c>
      <c r="F348" s="26">
        <f>VLOOKUP(B348,'Rata incidenței 19.03.2021'!C:F,4,0)</f>
        <v>0</v>
      </c>
      <c r="G348" s="27" t="s">
        <v>13</v>
      </c>
      <c r="H348" s="18" t="s">
        <v>13</v>
      </c>
      <c r="I348" s="29"/>
    </row>
    <row r="349" spans="1:9">
      <c r="A349" s="22">
        <v>345</v>
      </c>
      <c r="B349" s="23" t="s">
        <v>495</v>
      </c>
      <c r="C349" s="23" t="s">
        <v>497</v>
      </c>
      <c r="D349" s="24" t="s">
        <v>498</v>
      </c>
      <c r="E349" s="25" t="s">
        <v>12</v>
      </c>
      <c r="F349" s="26">
        <f>VLOOKUP(B349,'Rata incidenței 19.03.2021'!C:F,4,0)</f>
        <v>0</v>
      </c>
      <c r="G349" s="27" t="s">
        <v>13</v>
      </c>
      <c r="H349" s="18" t="s">
        <v>13</v>
      </c>
      <c r="I349" s="29"/>
    </row>
    <row r="350" spans="1:9">
      <c r="A350" s="22">
        <v>346</v>
      </c>
      <c r="B350" s="23" t="s">
        <v>495</v>
      </c>
      <c r="C350" s="23" t="s">
        <v>499</v>
      </c>
      <c r="D350" s="24" t="s">
        <v>500</v>
      </c>
      <c r="E350" s="25" t="s">
        <v>12</v>
      </c>
      <c r="F350" s="26">
        <f>VLOOKUP(B350,'Rata incidenței 19.03.2021'!C:F,4,0)</f>
        <v>0</v>
      </c>
      <c r="G350" s="27" t="s">
        <v>13</v>
      </c>
      <c r="H350" s="18" t="s">
        <v>13</v>
      </c>
      <c r="I350" s="29"/>
    </row>
    <row r="351" spans="1:9">
      <c r="A351" s="22">
        <v>347</v>
      </c>
      <c r="B351" s="23" t="s">
        <v>495</v>
      </c>
      <c r="C351" s="23" t="s">
        <v>495</v>
      </c>
      <c r="D351" s="24" t="s">
        <v>501</v>
      </c>
      <c r="E351" s="25" t="s">
        <v>12</v>
      </c>
      <c r="F351" s="26">
        <f>VLOOKUP(B351,'Rata incidenței 19.03.2021'!C:F,4,0)</f>
        <v>0</v>
      </c>
      <c r="G351" s="27" t="s">
        <v>13</v>
      </c>
      <c r="H351" s="18" t="s">
        <v>13</v>
      </c>
      <c r="I351" s="29"/>
    </row>
    <row r="352" spans="1:9">
      <c r="A352" s="22">
        <v>348</v>
      </c>
      <c r="B352" s="23" t="s">
        <v>495</v>
      </c>
      <c r="C352" s="23" t="s">
        <v>502</v>
      </c>
      <c r="D352" s="24" t="s">
        <v>503</v>
      </c>
      <c r="E352" s="25" t="s">
        <v>12</v>
      </c>
      <c r="F352" s="26">
        <f>VLOOKUP(B352,'Rata incidenței 19.03.2021'!C:F,4,0)</f>
        <v>0</v>
      </c>
      <c r="G352" s="27" t="s">
        <v>13</v>
      </c>
      <c r="H352" s="18" t="s">
        <v>13</v>
      </c>
      <c r="I352" s="29"/>
    </row>
    <row r="353" spans="1:9">
      <c r="A353" s="22">
        <v>349</v>
      </c>
      <c r="B353" s="23" t="s">
        <v>504</v>
      </c>
      <c r="C353" s="23" t="s">
        <v>504</v>
      </c>
      <c r="D353" s="24" t="s">
        <v>505</v>
      </c>
      <c r="E353" s="28" t="s">
        <v>34</v>
      </c>
      <c r="F353" s="26">
        <f>VLOOKUP(B353,'Rata incidenței 19.03.2021'!C:F,4,0)</f>
        <v>2.36</v>
      </c>
      <c r="G353" s="27" t="s">
        <v>13</v>
      </c>
      <c r="H353" s="18" t="s">
        <v>13</v>
      </c>
      <c r="I353" s="29"/>
    </row>
    <row r="354" spans="1:9">
      <c r="A354" s="22">
        <v>350</v>
      </c>
      <c r="B354" s="23" t="s">
        <v>504</v>
      </c>
      <c r="C354" s="23" t="s">
        <v>504</v>
      </c>
      <c r="D354" s="24" t="s">
        <v>506</v>
      </c>
      <c r="E354" s="28" t="s">
        <v>34</v>
      </c>
      <c r="F354" s="26">
        <f>VLOOKUP(B354,'Rata incidenței 19.03.2021'!C:F,4,0)</f>
        <v>2.36</v>
      </c>
      <c r="G354" s="27" t="s">
        <v>13</v>
      </c>
      <c r="H354" s="18" t="s">
        <v>13</v>
      </c>
      <c r="I354" s="29"/>
    </row>
    <row r="355" spans="1:9">
      <c r="A355" s="22">
        <v>351</v>
      </c>
      <c r="B355" s="23" t="s">
        <v>507</v>
      </c>
      <c r="C355" s="23" t="s">
        <v>507</v>
      </c>
      <c r="D355" s="24" t="s">
        <v>508</v>
      </c>
      <c r="E355" s="25" t="s">
        <v>12</v>
      </c>
      <c r="F355" s="26">
        <f>VLOOKUP(B355,'Rata incidenței 19.03.2021'!C:F,4,0)</f>
        <v>0.77</v>
      </c>
      <c r="G355" s="27" t="s">
        <v>13</v>
      </c>
      <c r="H355" s="18" t="s">
        <v>13</v>
      </c>
      <c r="I355" s="29"/>
    </row>
    <row r="356" ht="25.5" spans="1:9">
      <c r="A356" s="22">
        <v>352</v>
      </c>
      <c r="B356" s="23" t="s">
        <v>507</v>
      </c>
      <c r="C356" s="23" t="s">
        <v>509</v>
      </c>
      <c r="D356" s="24" t="s">
        <v>510</v>
      </c>
      <c r="E356" s="25" t="s">
        <v>12</v>
      </c>
      <c r="F356" s="26">
        <f>VLOOKUP(B356,'Rata incidenței 19.03.2021'!C:F,4,0)</f>
        <v>0.77</v>
      </c>
      <c r="G356" s="27" t="s">
        <v>13</v>
      </c>
      <c r="H356" s="18" t="s">
        <v>13</v>
      </c>
      <c r="I356" s="29"/>
    </row>
    <row r="357" spans="1:9">
      <c r="A357" s="22">
        <v>353</v>
      </c>
      <c r="B357" s="23" t="s">
        <v>507</v>
      </c>
      <c r="C357" s="23" t="s">
        <v>509</v>
      </c>
      <c r="D357" s="24" t="s">
        <v>511</v>
      </c>
      <c r="E357" s="25" t="s">
        <v>12</v>
      </c>
      <c r="F357" s="26">
        <f>VLOOKUP(B357,'Rata incidenței 19.03.2021'!C:F,4,0)</f>
        <v>0.77</v>
      </c>
      <c r="G357" s="27" t="s">
        <v>13</v>
      </c>
      <c r="H357" s="18" t="s">
        <v>13</v>
      </c>
      <c r="I357" s="29"/>
    </row>
    <row r="358" spans="1:9">
      <c r="A358" s="22">
        <v>354</v>
      </c>
      <c r="B358" s="23" t="s">
        <v>507</v>
      </c>
      <c r="C358" s="23" t="s">
        <v>507</v>
      </c>
      <c r="D358" s="24" t="s">
        <v>512</v>
      </c>
      <c r="E358" s="25" t="s">
        <v>12</v>
      </c>
      <c r="F358" s="26">
        <f>VLOOKUP(B358,'Rata incidenței 19.03.2021'!C:F,4,0)</f>
        <v>0.77</v>
      </c>
      <c r="G358" s="27" t="s">
        <v>13</v>
      </c>
      <c r="H358" s="18" t="s">
        <v>13</v>
      </c>
      <c r="I358" s="29"/>
    </row>
    <row r="359" ht="25.5" spans="1:9">
      <c r="A359" s="22">
        <v>355</v>
      </c>
      <c r="B359" s="23" t="s">
        <v>513</v>
      </c>
      <c r="C359" s="23" t="s">
        <v>513</v>
      </c>
      <c r="D359" s="24" t="s">
        <v>514</v>
      </c>
      <c r="E359" s="28" t="s">
        <v>34</v>
      </c>
      <c r="F359" s="26">
        <f>VLOOKUP(B359,'Rata incidenței 19.03.2021'!C:F,4,0)</f>
        <v>1.45</v>
      </c>
      <c r="G359" s="27" t="s">
        <v>13</v>
      </c>
      <c r="H359" s="18" t="s">
        <v>13</v>
      </c>
      <c r="I359" s="29"/>
    </row>
    <row r="360" spans="1:9">
      <c r="A360" s="22">
        <v>356</v>
      </c>
      <c r="B360" s="23" t="s">
        <v>513</v>
      </c>
      <c r="C360" s="23" t="s">
        <v>515</v>
      </c>
      <c r="D360" s="24" t="s">
        <v>516</v>
      </c>
      <c r="E360" s="28" t="s">
        <v>34</v>
      </c>
      <c r="F360" s="26">
        <f>VLOOKUP(B360,'Rata incidenței 19.03.2021'!C:F,4,0)</f>
        <v>1.45</v>
      </c>
      <c r="G360" s="27" t="s">
        <v>13</v>
      </c>
      <c r="H360" s="18" t="s">
        <v>13</v>
      </c>
      <c r="I360" s="29"/>
    </row>
    <row r="361" spans="1:9">
      <c r="A361" s="22">
        <v>357</v>
      </c>
      <c r="B361" s="23" t="s">
        <v>513</v>
      </c>
      <c r="C361" s="23" t="s">
        <v>515</v>
      </c>
      <c r="D361" s="24" t="s">
        <v>517</v>
      </c>
      <c r="E361" s="28" t="s">
        <v>34</v>
      </c>
      <c r="F361" s="26">
        <f>VLOOKUP(B361,'Rata incidenței 19.03.2021'!C:F,4,0)</f>
        <v>1.45</v>
      </c>
      <c r="G361" s="27" t="s">
        <v>13</v>
      </c>
      <c r="H361" s="18" t="s">
        <v>13</v>
      </c>
      <c r="I361" s="29"/>
    </row>
    <row r="362" spans="1:9">
      <c r="A362" s="22">
        <v>358</v>
      </c>
      <c r="B362" s="23" t="s">
        <v>513</v>
      </c>
      <c r="C362" s="23" t="s">
        <v>518</v>
      </c>
      <c r="D362" s="24" t="s">
        <v>519</v>
      </c>
      <c r="E362" s="28" t="s">
        <v>34</v>
      </c>
      <c r="F362" s="26">
        <f>VLOOKUP(B362,'Rata incidenței 19.03.2021'!C:F,4,0)</f>
        <v>1.45</v>
      </c>
      <c r="G362" s="27" t="s">
        <v>13</v>
      </c>
      <c r="H362" s="18" t="s">
        <v>13</v>
      </c>
      <c r="I362" s="29"/>
    </row>
    <row r="363" spans="1:9">
      <c r="A363" s="22">
        <v>359</v>
      </c>
      <c r="B363" s="23" t="s">
        <v>513</v>
      </c>
      <c r="C363" s="23" t="s">
        <v>518</v>
      </c>
      <c r="D363" s="24" t="s">
        <v>520</v>
      </c>
      <c r="E363" s="28" t="s">
        <v>34</v>
      </c>
      <c r="F363" s="26">
        <f>VLOOKUP(B363,'Rata incidenței 19.03.2021'!C:F,4,0)</f>
        <v>1.45</v>
      </c>
      <c r="G363" s="27" t="s">
        <v>13</v>
      </c>
      <c r="H363" s="18" t="s">
        <v>13</v>
      </c>
      <c r="I363" s="29"/>
    </row>
    <row r="364" ht="25.5" spans="1:9">
      <c r="A364" s="22">
        <v>360</v>
      </c>
      <c r="B364" s="23" t="s">
        <v>513</v>
      </c>
      <c r="C364" s="23" t="s">
        <v>513</v>
      </c>
      <c r="D364" s="24" t="s">
        <v>521</v>
      </c>
      <c r="E364" s="28" t="s">
        <v>34</v>
      </c>
      <c r="F364" s="26">
        <f>VLOOKUP(B364,'Rata incidenței 19.03.2021'!C:F,4,0)</f>
        <v>1.45</v>
      </c>
      <c r="G364" s="27" t="s">
        <v>13</v>
      </c>
      <c r="H364" s="18" t="s">
        <v>13</v>
      </c>
      <c r="I364" s="29"/>
    </row>
    <row r="365" ht="25.5" spans="1:9">
      <c r="A365" s="22">
        <v>361</v>
      </c>
      <c r="B365" s="23" t="s">
        <v>513</v>
      </c>
      <c r="C365" s="23" t="s">
        <v>522</v>
      </c>
      <c r="D365" s="24" t="s">
        <v>523</v>
      </c>
      <c r="E365" s="28" t="s">
        <v>34</v>
      </c>
      <c r="F365" s="26">
        <f>VLOOKUP(B365,'Rata incidenței 19.03.2021'!C:F,4,0)</f>
        <v>1.45</v>
      </c>
      <c r="G365" s="27" t="s">
        <v>13</v>
      </c>
      <c r="H365" s="18" t="s">
        <v>13</v>
      </c>
      <c r="I365" s="29"/>
    </row>
    <row r="366" spans="1:9">
      <c r="A366" s="22">
        <v>362</v>
      </c>
      <c r="B366" s="23" t="s">
        <v>524</v>
      </c>
      <c r="C366" s="23" t="s">
        <v>525</v>
      </c>
      <c r="D366" s="24" t="s">
        <v>526</v>
      </c>
      <c r="E366" s="25" t="s">
        <v>12</v>
      </c>
      <c r="F366" s="26">
        <f>VLOOKUP(B366,'Rata incidenței 19.03.2021'!C:F,4,0)</f>
        <v>0</v>
      </c>
      <c r="G366" s="27" t="s">
        <v>13</v>
      </c>
      <c r="H366" s="18" t="s">
        <v>13</v>
      </c>
      <c r="I366" s="29"/>
    </row>
    <row r="367" spans="1:9">
      <c r="A367" s="22">
        <v>363</v>
      </c>
      <c r="B367" s="23" t="s">
        <v>524</v>
      </c>
      <c r="C367" s="23" t="s">
        <v>527</v>
      </c>
      <c r="D367" s="24" t="s">
        <v>528</v>
      </c>
      <c r="E367" s="25" t="s">
        <v>12</v>
      </c>
      <c r="F367" s="26">
        <f>VLOOKUP(B367,'Rata incidenței 19.03.2021'!C:F,4,0)</f>
        <v>0</v>
      </c>
      <c r="G367" s="27" t="s">
        <v>13</v>
      </c>
      <c r="H367" s="18" t="s">
        <v>13</v>
      </c>
      <c r="I367" s="29"/>
    </row>
    <row r="368" spans="1:9">
      <c r="A368" s="22">
        <v>364</v>
      </c>
      <c r="B368" s="23" t="s">
        <v>524</v>
      </c>
      <c r="C368" s="23" t="s">
        <v>527</v>
      </c>
      <c r="D368" s="24" t="s">
        <v>529</v>
      </c>
      <c r="E368" s="25" t="s">
        <v>12</v>
      </c>
      <c r="F368" s="26">
        <f>VLOOKUP(B368,'Rata incidenței 19.03.2021'!C:F,4,0)</f>
        <v>0</v>
      </c>
      <c r="G368" s="27" t="s">
        <v>13</v>
      </c>
      <c r="H368" s="18" t="s">
        <v>13</v>
      </c>
      <c r="I368" s="29"/>
    </row>
    <row r="369" spans="1:9">
      <c r="A369" s="22">
        <v>365</v>
      </c>
      <c r="B369" s="23" t="s">
        <v>524</v>
      </c>
      <c r="C369" s="23" t="s">
        <v>524</v>
      </c>
      <c r="D369" s="24" t="s">
        <v>530</v>
      </c>
      <c r="E369" s="25" t="s">
        <v>12</v>
      </c>
      <c r="F369" s="26">
        <f>VLOOKUP(B369,'Rata incidenței 19.03.2021'!C:F,4,0)</f>
        <v>0</v>
      </c>
      <c r="G369" s="27" t="s">
        <v>13</v>
      </c>
      <c r="H369" s="18" t="s">
        <v>13</v>
      </c>
      <c r="I369" s="29"/>
    </row>
    <row r="370" spans="1:9">
      <c r="A370" s="22">
        <v>366</v>
      </c>
      <c r="B370" s="23" t="s">
        <v>524</v>
      </c>
      <c r="C370" s="23" t="s">
        <v>524</v>
      </c>
      <c r="D370" s="24" t="s">
        <v>531</v>
      </c>
      <c r="E370" s="25" t="s">
        <v>12</v>
      </c>
      <c r="F370" s="26">
        <f>VLOOKUP(B370,'Rata incidenței 19.03.2021'!C:F,4,0)</f>
        <v>0</v>
      </c>
      <c r="G370" s="27" t="s">
        <v>13</v>
      </c>
      <c r="H370" s="18" t="s">
        <v>13</v>
      </c>
      <c r="I370" s="29"/>
    </row>
    <row r="371" spans="1:9">
      <c r="A371" s="22">
        <v>367</v>
      </c>
      <c r="B371" s="23" t="s">
        <v>524</v>
      </c>
      <c r="C371" s="23" t="s">
        <v>525</v>
      </c>
      <c r="D371" s="24" t="s">
        <v>532</v>
      </c>
      <c r="E371" s="25" t="s">
        <v>12</v>
      </c>
      <c r="F371" s="26">
        <f>VLOOKUP(B371,'Rata incidenței 19.03.2021'!C:F,4,0)</f>
        <v>0</v>
      </c>
      <c r="G371" s="27" t="s">
        <v>13</v>
      </c>
      <c r="H371" s="18" t="s">
        <v>13</v>
      </c>
      <c r="I371" s="29"/>
    </row>
    <row r="372" spans="1:9">
      <c r="A372" s="22">
        <v>368</v>
      </c>
      <c r="B372" s="23" t="s">
        <v>533</v>
      </c>
      <c r="C372" s="23" t="s">
        <v>533</v>
      </c>
      <c r="D372" s="24" t="s">
        <v>534</v>
      </c>
      <c r="E372" s="28" t="s">
        <v>34</v>
      </c>
      <c r="F372" s="26">
        <f>VLOOKUP(B372,'Rata incidenței 19.03.2021'!C:F,4,0)</f>
        <v>1.18</v>
      </c>
      <c r="G372" s="27" t="s">
        <v>13</v>
      </c>
      <c r="H372" s="18" t="s">
        <v>13</v>
      </c>
      <c r="I372" s="29"/>
    </row>
    <row r="373" spans="1:9">
      <c r="A373" s="22">
        <v>369</v>
      </c>
      <c r="B373" s="23" t="s">
        <v>533</v>
      </c>
      <c r="C373" s="23" t="s">
        <v>535</v>
      </c>
      <c r="D373" s="24" t="s">
        <v>536</v>
      </c>
      <c r="E373" s="28" t="s">
        <v>34</v>
      </c>
      <c r="F373" s="26">
        <f>VLOOKUP(B373,'Rata incidenței 19.03.2021'!C:F,4,0)</f>
        <v>1.18</v>
      </c>
      <c r="G373" s="27" t="s">
        <v>13</v>
      </c>
      <c r="H373" s="18" t="s">
        <v>13</v>
      </c>
      <c r="I373" s="29"/>
    </row>
    <row r="374" spans="1:9">
      <c r="A374" s="22">
        <v>370</v>
      </c>
      <c r="B374" s="23" t="s">
        <v>533</v>
      </c>
      <c r="C374" s="23" t="s">
        <v>535</v>
      </c>
      <c r="D374" s="24" t="s">
        <v>537</v>
      </c>
      <c r="E374" s="28" t="s">
        <v>34</v>
      </c>
      <c r="F374" s="26">
        <f>VLOOKUP(B374,'Rata incidenței 19.03.2021'!C:F,4,0)</f>
        <v>1.18</v>
      </c>
      <c r="G374" s="27" t="s">
        <v>13</v>
      </c>
      <c r="H374" s="18" t="s">
        <v>13</v>
      </c>
      <c r="I374" s="29"/>
    </row>
    <row r="375" spans="1:9">
      <c r="A375" s="22">
        <v>371</v>
      </c>
      <c r="B375" s="23" t="s">
        <v>533</v>
      </c>
      <c r="C375" s="23" t="s">
        <v>533</v>
      </c>
      <c r="D375" s="24" t="s">
        <v>538</v>
      </c>
      <c r="E375" s="28" t="s">
        <v>34</v>
      </c>
      <c r="F375" s="26">
        <f>VLOOKUP(B375,'Rata incidenței 19.03.2021'!C:F,4,0)</f>
        <v>1.18</v>
      </c>
      <c r="G375" s="27" t="s">
        <v>13</v>
      </c>
      <c r="H375" s="18" t="s">
        <v>13</v>
      </c>
      <c r="I375" s="29"/>
    </row>
    <row r="376" ht="25.5" spans="1:9">
      <c r="A376" s="22">
        <v>372</v>
      </c>
      <c r="B376" s="23" t="s">
        <v>539</v>
      </c>
      <c r="C376" s="23" t="s">
        <v>539</v>
      </c>
      <c r="D376" s="24" t="s">
        <v>540</v>
      </c>
      <c r="E376" s="25" t="s">
        <v>12</v>
      </c>
      <c r="F376" s="26">
        <f>VLOOKUP(B376,'Rata incidenței 19.03.2021'!C:F,4,0)</f>
        <v>0.28</v>
      </c>
      <c r="G376" s="27" t="s">
        <v>13</v>
      </c>
      <c r="H376" s="18" t="s">
        <v>13</v>
      </c>
      <c r="I376" s="29"/>
    </row>
    <row r="377" spans="1:9">
      <c r="A377" s="22">
        <v>373</v>
      </c>
      <c r="B377" s="23" t="s">
        <v>539</v>
      </c>
      <c r="C377" s="23" t="s">
        <v>541</v>
      </c>
      <c r="D377" s="24" t="s">
        <v>542</v>
      </c>
      <c r="E377" s="25" t="s">
        <v>12</v>
      </c>
      <c r="F377" s="26">
        <f>VLOOKUP(B377,'Rata incidenței 19.03.2021'!C:F,4,0)</f>
        <v>0.28</v>
      </c>
      <c r="G377" s="27" t="s">
        <v>13</v>
      </c>
      <c r="H377" s="18" t="s">
        <v>13</v>
      </c>
      <c r="I377" s="29"/>
    </row>
    <row r="378" spans="1:9">
      <c r="A378" s="22">
        <v>374</v>
      </c>
      <c r="B378" s="23" t="s">
        <v>539</v>
      </c>
      <c r="C378" s="23" t="s">
        <v>541</v>
      </c>
      <c r="D378" s="24" t="s">
        <v>543</v>
      </c>
      <c r="E378" s="25" t="s">
        <v>12</v>
      </c>
      <c r="F378" s="26">
        <f>VLOOKUP(B378,'Rata incidenței 19.03.2021'!C:F,4,0)</f>
        <v>0.28</v>
      </c>
      <c r="G378" s="27" t="s">
        <v>13</v>
      </c>
      <c r="H378" s="18" t="s">
        <v>13</v>
      </c>
      <c r="I378" s="29"/>
    </row>
    <row r="379" ht="25.5" spans="1:9">
      <c r="A379" s="22">
        <v>375</v>
      </c>
      <c r="B379" s="23" t="s">
        <v>539</v>
      </c>
      <c r="C379" s="23" t="s">
        <v>539</v>
      </c>
      <c r="D379" s="24" t="s">
        <v>544</v>
      </c>
      <c r="E379" s="25" t="s">
        <v>12</v>
      </c>
      <c r="F379" s="26">
        <f>VLOOKUP(B379,'Rata incidenței 19.03.2021'!C:F,4,0)</f>
        <v>0.28</v>
      </c>
      <c r="G379" s="27" t="s">
        <v>13</v>
      </c>
      <c r="H379" s="18" t="s">
        <v>13</v>
      </c>
      <c r="I379" s="29"/>
    </row>
    <row r="380" spans="1:9">
      <c r="A380" s="22">
        <v>376</v>
      </c>
      <c r="B380" s="23" t="s">
        <v>539</v>
      </c>
      <c r="C380" s="23" t="s">
        <v>545</v>
      </c>
      <c r="D380" s="24" t="s">
        <v>546</v>
      </c>
      <c r="E380" s="25" t="s">
        <v>12</v>
      </c>
      <c r="F380" s="26">
        <f>VLOOKUP(B380,'Rata incidenței 19.03.2021'!C:F,4,0)</f>
        <v>0.28</v>
      </c>
      <c r="G380" s="27" t="s">
        <v>13</v>
      </c>
      <c r="H380" s="18" t="s">
        <v>13</v>
      </c>
      <c r="I380" s="29"/>
    </row>
    <row r="381" spans="1:9">
      <c r="A381" s="22">
        <v>377</v>
      </c>
      <c r="B381" s="23" t="s">
        <v>539</v>
      </c>
      <c r="C381" s="23" t="s">
        <v>545</v>
      </c>
      <c r="D381" s="24" t="s">
        <v>547</v>
      </c>
      <c r="E381" s="25" t="s">
        <v>12</v>
      </c>
      <c r="F381" s="26">
        <f>VLOOKUP(B381,'Rata incidenței 19.03.2021'!C:F,4,0)</f>
        <v>0.28</v>
      </c>
      <c r="G381" s="27" t="s">
        <v>13</v>
      </c>
      <c r="H381" s="18" t="s">
        <v>13</v>
      </c>
      <c r="I381" s="29"/>
    </row>
    <row r="382" ht="25.5" spans="1:9">
      <c r="A382" s="22">
        <v>378</v>
      </c>
      <c r="B382" s="23" t="s">
        <v>548</v>
      </c>
      <c r="C382" s="23" t="s">
        <v>548</v>
      </c>
      <c r="D382" s="24" t="s">
        <v>549</v>
      </c>
      <c r="E382" s="28" t="s">
        <v>34</v>
      </c>
      <c r="F382" s="26">
        <f>VLOOKUP(B382,'Rata incidenței 19.03.2021'!C:F,4,0)</f>
        <v>1.13</v>
      </c>
      <c r="G382" s="27" t="s">
        <v>13</v>
      </c>
      <c r="H382" s="18" t="s">
        <v>13</v>
      </c>
      <c r="I382" s="29"/>
    </row>
    <row r="383" spans="1:9">
      <c r="A383" s="22">
        <v>379</v>
      </c>
      <c r="B383" s="23" t="s">
        <v>548</v>
      </c>
      <c r="C383" s="23" t="s">
        <v>548</v>
      </c>
      <c r="D383" s="24" t="s">
        <v>550</v>
      </c>
      <c r="E383" s="28" t="s">
        <v>34</v>
      </c>
      <c r="F383" s="26">
        <f>VLOOKUP(B383,'Rata incidenței 19.03.2021'!C:F,4,0)</f>
        <v>1.13</v>
      </c>
      <c r="G383" s="27" t="s">
        <v>13</v>
      </c>
      <c r="H383" s="18" t="s">
        <v>13</v>
      </c>
      <c r="I383" s="29"/>
    </row>
    <row r="384" ht="25.5" spans="1:9">
      <c r="A384" s="22">
        <v>380</v>
      </c>
      <c r="B384" s="23" t="s">
        <v>551</v>
      </c>
      <c r="C384" s="23" t="s">
        <v>551</v>
      </c>
      <c r="D384" s="24" t="s">
        <v>552</v>
      </c>
      <c r="E384" s="34" t="s">
        <v>553</v>
      </c>
      <c r="F384" s="26">
        <f>VLOOKUP(B384,'Rata incidenței 19.03.2021'!C:F,4,0)</f>
        <v>4.22</v>
      </c>
      <c r="G384" s="27" t="s">
        <v>13</v>
      </c>
      <c r="H384" s="18" t="s">
        <v>13</v>
      </c>
      <c r="I384" s="29"/>
    </row>
    <row r="385" spans="1:9">
      <c r="A385" s="22">
        <v>381</v>
      </c>
      <c r="B385" s="23" t="s">
        <v>551</v>
      </c>
      <c r="C385" s="23" t="s">
        <v>551</v>
      </c>
      <c r="D385" s="24" t="s">
        <v>554</v>
      </c>
      <c r="E385" s="34" t="s">
        <v>553</v>
      </c>
      <c r="F385" s="26">
        <f>VLOOKUP(B385,'Rata incidenței 19.03.2021'!C:F,4,0)</f>
        <v>4.22</v>
      </c>
      <c r="G385" s="27" t="s">
        <v>13</v>
      </c>
      <c r="H385" s="18" t="s">
        <v>13</v>
      </c>
      <c r="I385" s="29"/>
    </row>
    <row r="386" spans="1:9">
      <c r="A386" s="22">
        <v>382</v>
      </c>
      <c r="B386" s="23" t="s">
        <v>555</v>
      </c>
      <c r="C386" s="23" t="s">
        <v>556</v>
      </c>
      <c r="D386" s="24" t="s">
        <v>557</v>
      </c>
      <c r="E386" s="25" t="s">
        <v>12</v>
      </c>
      <c r="F386" s="26">
        <f>VLOOKUP(B386,'Rata incidenței 19.03.2021'!C:F,4,0)</f>
        <v>0.73</v>
      </c>
      <c r="G386" s="27" t="s">
        <v>13</v>
      </c>
      <c r="H386" s="18" t="s">
        <v>13</v>
      </c>
      <c r="I386" s="29"/>
    </row>
    <row r="387" ht="19.2" customHeight="1" spans="1:9">
      <c r="A387" s="22">
        <v>383</v>
      </c>
      <c r="B387" s="23" t="s">
        <v>555</v>
      </c>
      <c r="C387" s="23" t="s">
        <v>555</v>
      </c>
      <c r="D387" s="24" t="s">
        <v>558</v>
      </c>
      <c r="E387" s="25" t="s">
        <v>12</v>
      </c>
      <c r="F387" s="26">
        <f>VLOOKUP(B387,'Rata incidenței 19.03.2021'!C:F,4,0)</f>
        <v>0.73</v>
      </c>
      <c r="G387" s="27" t="s">
        <v>13</v>
      </c>
      <c r="H387" s="18" t="s">
        <v>13</v>
      </c>
      <c r="I387" s="29"/>
    </row>
    <row r="388" spans="1:9">
      <c r="A388" s="22">
        <v>384</v>
      </c>
      <c r="B388" s="23" t="s">
        <v>555</v>
      </c>
      <c r="C388" s="23" t="s">
        <v>555</v>
      </c>
      <c r="D388" s="24" t="s">
        <v>559</v>
      </c>
      <c r="E388" s="25" t="s">
        <v>12</v>
      </c>
      <c r="F388" s="26">
        <f>VLOOKUP(B388,'Rata incidenței 19.03.2021'!C:F,4,0)</f>
        <v>0.73</v>
      </c>
      <c r="G388" s="27" t="s">
        <v>13</v>
      </c>
      <c r="H388" s="18" t="s">
        <v>13</v>
      </c>
      <c r="I388" s="29"/>
    </row>
    <row r="389" ht="18" customHeight="1" spans="1:9">
      <c r="A389" s="22">
        <v>385</v>
      </c>
      <c r="B389" s="23" t="s">
        <v>555</v>
      </c>
      <c r="C389" s="23" t="s">
        <v>556</v>
      </c>
      <c r="D389" s="24" t="s">
        <v>560</v>
      </c>
      <c r="E389" s="25" t="s">
        <v>12</v>
      </c>
      <c r="F389" s="26">
        <f>VLOOKUP(B389,'Rata incidenței 19.03.2021'!C:F,4,0)</f>
        <v>0.73</v>
      </c>
      <c r="G389" s="27" t="s">
        <v>13</v>
      </c>
      <c r="H389" s="18" t="s">
        <v>13</v>
      </c>
      <c r="I389" s="29"/>
    </row>
    <row r="390" spans="1:9">
      <c r="A390" s="22">
        <v>386</v>
      </c>
      <c r="B390" s="23" t="s">
        <v>561</v>
      </c>
      <c r="C390" s="23" t="s">
        <v>562</v>
      </c>
      <c r="D390" s="24" t="s">
        <v>563</v>
      </c>
      <c r="E390" s="25" t="s">
        <v>12</v>
      </c>
      <c r="F390" s="26">
        <f>VLOOKUP(B390,'Rata incidenței 19.03.2021'!C:F,4,0)</f>
        <v>0.44</v>
      </c>
      <c r="G390" s="27" t="s">
        <v>13</v>
      </c>
      <c r="H390" s="18" t="s">
        <v>13</v>
      </c>
      <c r="I390" s="29"/>
    </row>
    <row r="391" spans="1:9">
      <c r="A391" s="22">
        <v>387</v>
      </c>
      <c r="B391" s="23" t="s">
        <v>561</v>
      </c>
      <c r="C391" s="23" t="s">
        <v>561</v>
      </c>
      <c r="D391" s="24" t="s">
        <v>564</v>
      </c>
      <c r="E391" s="25" t="s">
        <v>12</v>
      </c>
      <c r="F391" s="26">
        <f>VLOOKUP(B391,'Rata incidenței 19.03.2021'!C:F,4,0)</f>
        <v>0.44</v>
      </c>
      <c r="G391" s="27" t="s">
        <v>13</v>
      </c>
      <c r="H391" s="18" t="s">
        <v>13</v>
      </c>
      <c r="I391" s="29"/>
    </row>
    <row r="392" spans="1:9">
      <c r="A392" s="22">
        <v>388</v>
      </c>
      <c r="B392" s="23" t="s">
        <v>561</v>
      </c>
      <c r="C392" s="23" t="s">
        <v>561</v>
      </c>
      <c r="D392" s="24" t="s">
        <v>565</v>
      </c>
      <c r="E392" s="25" t="s">
        <v>12</v>
      </c>
      <c r="F392" s="26">
        <f>VLOOKUP(B392,'Rata incidenței 19.03.2021'!C:F,4,0)</f>
        <v>0.44</v>
      </c>
      <c r="G392" s="27" t="s">
        <v>13</v>
      </c>
      <c r="H392" s="18" t="s">
        <v>13</v>
      </c>
      <c r="I392" s="29"/>
    </row>
    <row r="393" spans="1:9">
      <c r="A393" s="22">
        <v>389</v>
      </c>
      <c r="B393" s="23" t="s">
        <v>561</v>
      </c>
      <c r="C393" s="23" t="s">
        <v>562</v>
      </c>
      <c r="D393" s="24" t="s">
        <v>566</v>
      </c>
      <c r="E393" s="25" t="s">
        <v>12</v>
      </c>
      <c r="F393" s="26">
        <f>VLOOKUP(B393,'Rata incidenței 19.03.2021'!C:F,4,0)</f>
        <v>0.44</v>
      </c>
      <c r="G393" s="27" t="s">
        <v>13</v>
      </c>
      <c r="H393" s="18" t="s">
        <v>13</v>
      </c>
      <c r="I393" s="29"/>
    </row>
    <row r="394" ht="17.4" customHeight="1" spans="1:9">
      <c r="A394" s="22">
        <v>390</v>
      </c>
      <c r="B394" s="23" t="s">
        <v>567</v>
      </c>
      <c r="C394" s="23" t="s">
        <v>567</v>
      </c>
      <c r="D394" s="24" t="s">
        <v>568</v>
      </c>
      <c r="E394" s="25" t="s">
        <v>12</v>
      </c>
      <c r="F394" s="26">
        <f>VLOOKUP(B394,'Rata incidenței 19.03.2021'!C:F,4,0)</f>
        <v>0.65</v>
      </c>
      <c r="G394" s="27" t="s">
        <v>13</v>
      </c>
      <c r="H394" s="18" t="s">
        <v>13</v>
      </c>
      <c r="I394" s="29"/>
    </row>
    <row r="395" spans="1:9">
      <c r="A395" s="22">
        <v>391</v>
      </c>
      <c r="B395" s="23" t="s">
        <v>567</v>
      </c>
      <c r="C395" s="23" t="s">
        <v>569</v>
      </c>
      <c r="D395" s="24" t="s">
        <v>570</v>
      </c>
      <c r="E395" s="25" t="s">
        <v>12</v>
      </c>
      <c r="F395" s="26">
        <f>VLOOKUP(B395,'Rata incidenței 19.03.2021'!C:F,4,0)</f>
        <v>0.65</v>
      </c>
      <c r="G395" s="27" t="s">
        <v>13</v>
      </c>
      <c r="H395" s="18" t="s">
        <v>13</v>
      </c>
      <c r="I395" s="29"/>
    </row>
    <row r="396" spans="1:9">
      <c r="A396" s="22">
        <v>392</v>
      </c>
      <c r="B396" s="23" t="s">
        <v>567</v>
      </c>
      <c r="C396" s="23" t="s">
        <v>569</v>
      </c>
      <c r="D396" s="24" t="s">
        <v>571</v>
      </c>
      <c r="E396" s="25" t="s">
        <v>12</v>
      </c>
      <c r="F396" s="26">
        <f>VLOOKUP(B396,'Rata incidenței 19.03.2021'!C:F,4,0)</f>
        <v>0.65</v>
      </c>
      <c r="G396" s="27" t="s">
        <v>13</v>
      </c>
      <c r="H396" s="18" t="s">
        <v>13</v>
      </c>
      <c r="I396" s="29"/>
    </row>
    <row r="397" spans="1:9">
      <c r="A397" s="22">
        <v>393</v>
      </c>
      <c r="B397" s="23" t="s">
        <v>567</v>
      </c>
      <c r="C397" s="23" t="s">
        <v>567</v>
      </c>
      <c r="D397" s="24" t="s">
        <v>572</v>
      </c>
      <c r="E397" s="25" t="s">
        <v>12</v>
      </c>
      <c r="F397" s="26">
        <f>VLOOKUP(B397,'Rata incidenței 19.03.2021'!C:F,4,0)</f>
        <v>0.65</v>
      </c>
      <c r="G397" s="27" t="s">
        <v>13</v>
      </c>
      <c r="H397" s="18" t="s">
        <v>13</v>
      </c>
      <c r="I397" s="29"/>
    </row>
    <row r="398" spans="1:9">
      <c r="A398" s="22">
        <v>394</v>
      </c>
      <c r="B398" s="23" t="s">
        <v>573</v>
      </c>
      <c r="C398" s="23" t="s">
        <v>573</v>
      </c>
      <c r="D398" s="24" t="s">
        <v>574</v>
      </c>
      <c r="E398" s="25" t="s">
        <v>12</v>
      </c>
      <c r="F398" s="26">
        <f>VLOOKUP(B398,'Rata incidenței 19.03.2021'!C:F,4,0)</f>
        <v>0</v>
      </c>
      <c r="G398" s="27" t="s">
        <v>13</v>
      </c>
      <c r="H398" s="18" t="s">
        <v>13</v>
      </c>
      <c r="I398" s="29"/>
    </row>
    <row r="399" spans="1:9">
      <c r="A399" s="22">
        <v>395</v>
      </c>
      <c r="B399" s="23" t="s">
        <v>573</v>
      </c>
      <c r="C399" s="23" t="s">
        <v>573</v>
      </c>
      <c r="D399" s="24" t="s">
        <v>575</v>
      </c>
      <c r="E399" s="25" t="s">
        <v>12</v>
      </c>
      <c r="F399" s="26">
        <f>VLOOKUP(B399,'Rata incidenței 19.03.2021'!C:F,4,0)</f>
        <v>0</v>
      </c>
      <c r="G399" s="27" t="s">
        <v>13</v>
      </c>
      <c r="H399" s="18" t="s">
        <v>13</v>
      </c>
      <c r="I399" s="29"/>
    </row>
    <row r="400" spans="1:9">
      <c r="A400" s="22">
        <v>396</v>
      </c>
      <c r="B400" s="23" t="s">
        <v>576</v>
      </c>
      <c r="C400" s="23" t="s">
        <v>576</v>
      </c>
      <c r="D400" s="24" t="s">
        <v>577</v>
      </c>
      <c r="E400" s="28" t="s">
        <v>34</v>
      </c>
      <c r="F400" s="26">
        <f>VLOOKUP(B400,'Rata incidenței 19.03.2021'!C:F,4,0)</f>
        <v>1.21</v>
      </c>
      <c r="G400" s="27" t="s">
        <v>13</v>
      </c>
      <c r="H400" s="18" t="s">
        <v>13</v>
      </c>
      <c r="I400" s="29"/>
    </row>
    <row r="401" spans="1:9">
      <c r="A401" s="22">
        <v>397</v>
      </c>
      <c r="B401" s="23" t="s">
        <v>576</v>
      </c>
      <c r="C401" s="23" t="s">
        <v>578</v>
      </c>
      <c r="D401" s="24" t="s">
        <v>579</v>
      </c>
      <c r="E401" s="28" t="s">
        <v>34</v>
      </c>
      <c r="F401" s="26">
        <f>VLOOKUP(B401,'Rata incidenței 19.03.2021'!C:F,4,0)</f>
        <v>1.21</v>
      </c>
      <c r="G401" s="27" t="s">
        <v>13</v>
      </c>
      <c r="H401" s="18" t="s">
        <v>13</v>
      </c>
      <c r="I401" s="29"/>
    </row>
    <row r="402" spans="1:9">
      <c r="A402" s="22">
        <v>398</v>
      </c>
      <c r="B402" s="23" t="s">
        <v>576</v>
      </c>
      <c r="C402" s="23" t="s">
        <v>578</v>
      </c>
      <c r="D402" s="24" t="s">
        <v>580</v>
      </c>
      <c r="E402" s="28" t="s">
        <v>34</v>
      </c>
      <c r="F402" s="26">
        <f>VLOOKUP(B402,'Rata incidenței 19.03.2021'!C:F,4,0)</f>
        <v>1.21</v>
      </c>
      <c r="G402" s="27" t="s">
        <v>13</v>
      </c>
      <c r="H402" s="18" t="s">
        <v>13</v>
      </c>
      <c r="I402" s="29"/>
    </row>
    <row r="403" spans="1:9">
      <c r="A403" s="22">
        <v>399</v>
      </c>
      <c r="B403" s="23" t="s">
        <v>576</v>
      </c>
      <c r="C403" s="23" t="s">
        <v>581</v>
      </c>
      <c r="D403" s="24" t="s">
        <v>582</v>
      </c>
      <c r="E403" s="28" t="s">
        <v>34</v>
      </c>
      <c r="F403" s="26">
        <f>VLOOKUP(B403,'Rata incidenței 19.03.2021'!C:F,4,0)</f>
        <v>1.21</v>
      </c>
      <c r="G403" s="27" t="s">
        <v>13</v>
      </c>
      <c r="H403" s="18" t="s">
        <v>13</v>
      </c>
      <c r="I403" s="29"/>
    </row>
    <row r="404" spans="1:9">
      <c r="A404" s="22">
        <v>400</v>
      </c>
      <c r="B404" s="23" t="s">
        <v>576</v>
      </c>
      <c r="C404" s="23" t="s">
        <v>583</v>
      </c>
      <c r="D404" s="24" t="s">
        <v>584</v>
      </c>
      <c r="E404" s="28" t="s">
        <v>34</v>
      </c>
      <c r="F404" s="26">
        <f>VLOOKUP(B404,'Rata incidenței 19.03.2021'!C:F,4,0)</f>
        <v>1.21</v>
      </c>
      <c r="G404" s="27" t="s">
        <v>13</v>
      </c>
      <c r="H404" s="18" t="s">
        <v>13</v>
      </c>
      <c r="I404" s="29"/>
    </row>
    <row r="405" spans="1:9">
      <c r="A405" s="22">
        <v>401</v>
      </c>
      <c r="B405" s="23" t="s">
        <v>576</v>
      </c>
      <c r="C405" s="23" t="s">
        <v>583</v>
      </c>
      <c r="D405" s="24" t="s">
        <v>585</v>
      </c>
      <c r="E405" s="28" t="s">
        <v>34</v>
      </c>
      <c r="F405" s="26">
        <f>VLOOKUP(B405,'Rata incidenței 19.03.2021'!C:F,4,0)</f>
        <v>1.21</v>
      </c>
      <c r="G405" s="27" t="s">
        <v>13</v>
      </c>
      <c r="H405" s="18" t="s">
        <v>13</v>
      </c>
      <c r="I405" s="29"/>
    </row>
    <row r="406" spans="1:9">
      <c r="A406" s="22">
        <v>402</v>
      </c>
      <c r="B406" s="23" t="s">
        <v>576</v>
      </c>
      <c r="C406" s="23" t="s">
        <v>581</v>
      </c>
      <c r="D406" s="24" t="s">
        <v>586</v>
      </c>
      <c r="E406" s="28" t="s">
        <v>34</v>
      </c>
      <c r="F406" s="26">
        <f>VLOOKUP(B406,'Rata incidenței 19.03.2021'!C:F,4,0)</f>
        <v>1.21</v>
      </c>
      <c r="G406" s="27" t="s">
        <v>13</v>
      </c>
      <c r="H406" s="18" t="s">
        <v>13</v>
      </c>
      <c r="I406" s="29"/>
    </row>
    <row r="407" spans="1:9">
      <c r="A407" s="22">
        <v>403</v>
      </c>
      <c r="B407" s="23" t="s">
        <v>576</v>
      </c>
      <c r="C407" s="23" t="s">
        <v>576</v>
      </c>
      <c r="D407" s="24" t="s">
        <v>587</v>
      </c>
      <c r="E407" s="28" t="s">
        <v>34</v>
      </c>
      <c r="F407" s="26">
        <f>VLOOKUP(B407,'Rata incidenței 19.03.2021'!C:F,4,0)</f>
        <v>1.21</v>
      </c>
      <c r="G407" s="27" t="s">
        <v>13</v>
      </c>
      <c r="H407" s="18" t="s">
        <v>13</v>
      </c>
      <c r="I407" s="29"/>
    </row>
    <row r="408" spans="1:9">
      <c r="A408" s="22">
        <v>404</v>
      </c>
      <c r="B408" s="23" t="s">
        <v>588</v>
      </c>
      <c r="C408" s="23" t="s">
        <v>588</v>
      </c>
      <c r="D408" s="24" t="s">
        <v>589</v>
      </c>
      <c r="E408" s="25" t="s">
        <v>12</v>
      </c>
      <c r="F408" s="26">
        <f>VLOOKUP(B408,'Rata incidenței 19.03.2021'!C:F,4,0)</f>
        <v>0.85</v>
      </c>
      <c r="G408" s="27" t="s">
        <v>13</v>
      </c>
      <c r="H408" s="18" t="s">
        <v>13</v>
      </c>
      <c r="I408" s="29"/>
    </row>
    <row r="409" ht="25.5" spans="1:9">
      <c r="A409" s="22">
        <v>405</v>
      </c>
      <c r="B409" s="23" t="s">
        <v>588</v>
      </c>
      <c r="C409" s="23" t="s">
        <v>588</v>
      </c>
      <c r="D409" s="24" t="s">
        <v>590</v>
      </c>
      <c r="E409" s="25" t="s">
        <v>12</v>
      </c>
      <c r="F409" s="26">
        <f>VLOOKUP(B409,'Rata incidenței 19.03.2021'!C:F,4,0)</f>
        <v>0.85</v>
      </c>
      <c r="G409" s="27" t="s">
        <v>13</v>
      </c>
      <c r="H409" s="18" t="s">
        <v>13</v>
      </c>
      <c r="I409" s="29"/>
    </row>
    <row r="410" spans="1:9">
      <c r="A410" s="22">
        <v>406</v>
      </c>
      <c r="B410" s="23" t="s">
        <v>99</v>
      </c>
      <c r="C410" s="23" t="s">
        <v>99</v>
      </c>
      <c r="D410" s="24" t="s">
        <v>591</v>
      </c>
      <c r="E410" s="28" t="s">
        <v>34</v>
      </c>
      <c r="F410" s="26">
        <f>VLOOKUP(B410,'Rata incidenței 19.03.2021'!C:F,4,0)</f>
        <v>2.08</v>
      </c>
      <c r="G410" s="27" t="s">
        <v>13</v>
      </c>
      <c r="H410" s="18" t="s">
        <v>13</v>
      </c>
      <c r="I410" s="29"/>
    </row>
    <row r="411" spans="1:9">
      <c r="A411" s="22">
        <v>407</v>
      </c>
      <c r="B411" s="23" t="s">
        <v>99</v>
      </c>
      <c r="C411" s="23" t="s">
        <v>99</v>
      </c>
      <c r="D411" s="24" t="s">
        <v>592</v>
      </c>
      <c r="E411" s="28" t="s">
        <v>34</v>
      </c>
      <c r="F411" s="26">
        <f>VLOOKUP(B411,'Rata incidenței 19.03.2021'!C:F,4,0)</f>
        <v>2.08</v>
      </c>
      <c r="G411" s="27" t="s">
        <v>13</v>
      </c>
      <c r="H411" s="18" t="s">
        <v>13</v>
      </c>
      <c r="I411" s="29"/>
    </row>
    <row r="412" spans="1:9">
      <c r="A412" s="22">
        <v>408</v>
      </c>
      <c r="B412" s="23" t="s">
        <v>407</v>
      </c>
      <c r="C412" s="23" t="s">
        <v>407</v>
      </c>
      <c r="D412" s="24" t="s">
        <v>593</v>
      </c>
      <c r="E412" s="28" t="s">
        <v>34</v>
      </c>
      <c r="F412" s="26">
        <f>VLOOKUP(B412,'Rata incidenței 19.03.2021'!C:F,4,0)</f>
        <v>2.28</v>
      </c>
      <c r="G412" s="27" t="s">
        <v>13</v>
      </c>
      <c r="H412" s="18" t="s">
        <v>13</v>
      </c>
      <c r="I412" s="29"/>
    </row>
    <row r="413" spans="1:9">
      <c r="A413" s="22">
        <v>409</v>
      </c>
      <c r="B413" s="23" t="s">
        <v>407</v>
      </c>
      <c r="C413" s="23" t="s">
        <v>407</v>
      </c>
      <c r="D413" s="24" t="s">
        <v>594</v>
      </c>
      <c r="E413" s="28" t="s">
        <v>34</v>
      </c>
      <c r="F413" s="26">
        <f>VLOOKUP(B413,'Rata incidenței 19.03.2021'!C:F,4,0)</f>
        <v>2.28</v>
      </c>
      <c r="G413" s="27" t="s">
        <v>13</v>
      </c>
      <c r="H413" s="18" t="s">
        <v>13</v>
      </c>
      <c r="I413" s="29"/>
    </row>
    <row r="414" spans="2:8">
      <c r="B414" s="35"/>
      <c r="C414" s="35"/>
      <c r="D414" s="35"/>
      <c r="E414" s="36"/>
      <c r="F414" s="37"/>
      <c r="G414" s="37"/>
      <c r="H414" s="38"/>
    </row>
    <row r="415" spans="2:8">
      <c r="B415" s="35"/>
      <c r="C415" s="35"/>
      <c r="D415" s="35"/>
      <c r="E415" s="36"/>
      <c r="F415" s="37"/>
      <c r="G415" s="37"/>
      <c r="H415" s="38"/>
    </row>
    <row r="416" ht="42" customHeight="1" spans="2:8">
      <c r="B416" s="39" t="s">
        <v>595</v>
      </c>
      <c r="C416" s="39"/>
      <c r="D416" s="39"/>
      <c r="E416" s="40">
        <f>SUBTOTAL(9,E417:E419)</f>
        <v>405</v>
      </c>
      <c r="F416" s="40" t="s">
        <v>596</v>
      </c>
      <c r="G416" s="40"/>
      <c r="H416" s="40">
        <f>SUBTOTAL(9,H417:H419)</f>
        <v>4</v>
      </c>
    </row>
    <row r="417" spans="2:8">
      <c r="B417" s="49" t="s">
        <v>597</v>
      </c>
      <c r="C417" s="42"/>
      <c r="D417" s="43"/>
      <c r="E417" s="40">
        <v>213</v>
      </c>
      <c r="F417" s="44" t="s">
        <v>598</v>
      </c>
      <c r="G417" s="45"/>
      <c r="H417" s="40">
        <v>0</v>
      </c>
    </row>
    <row r="418" spans="2:8">
      <c r="B418" s="49" t="s">
        <v>599</v>
      </c>
      <c r="C418" s="42"/>
      <c r="D418" s="43"/>
      <c r="E418" s="40">
        <v>190</v>
      </c>
      <c r="F418" s="44" t="s">
        <v>600</v>
      </c>
      <c r="G418" s="45"/>
      <c r="H418" s="40">
        <v>4</v>
      </c>
    </row>
    <row r="419" spans="2:8">
      <c r="B419" s="49" t="s">
        <v>601</v>
      </c>
      <c r="C419" s="42"/>
      <c r="D419" s="43"/>
      <c r="E419" s="40">
        <v>2</v>
      </c>
      <c r="F419" s="44" t="s">
        <v>602</v>
      </c>
      <c r="G419" s="45"/>
      <c r="H419" s="40">
        <v>0</v>
      </c>
    </row>
    <row r="420" spans="2:8">
      <c r="B420" s="35"/>
      <c r="C420" s="35"/>
      <c r="D420" s="35"/>
      <c r="E420" s="36"/>
      <c r="F420" s="37"/>
      <c r="G420" s="37"/>
      <c r="H420" s="38"/>
    </row>
    <row r="421" ht="25.2" customHeight="1" spans="2:8">
      <c r="B421" s="46" t="s">
        <v>603</v>
      </c>
      <c r="C421" s="46"/>
      <c r="D421" s="46"/>
      <c r="E421" s="46"/>
      <c r="F421" s="46"/>
      <c r="G421" s="46"/>
      <c r="H421" s="46"/>
    </row>
    <row r="422" ht="20.25" customHeight="1" spans="2:8">
      <c r="B422" s="47"/>
      <c r="C422" s="47"/>
      <c r="D422" s="47"/>
      <c r="E422" s="48"/>
      <c r="F422" s="48"/>
      <c r="G422" s="48"/>
      <c r="H422" s="48"/>
    </row>
    <row r="423" ht="14.4" customHeight="1" spans="2:8">
      <c r="B423" s="47"/>
      <c r="C423" s="47"/>
      <c r="D423" s="47"/>
      <c r="E423" s="48"/>
      <c r="F423" s="48"/>
      <c r="G423" s="48"/>
      <c r="H423" s="48"/>
    </row>
  </sheetData>
  <autoFilter ref="A3:H413">
    <extLst/>
  </autoFilter>
  <mergeCells count="20">
    <mergeCell ref="G3:H3"/>
    <mergeCell ref="B416:D416"/>
    <mergeCell ref="F416:G416"/>
    <mergeCell ref="B417:D417"/>
    <mergeCell ref="F417:G417"/>
    <mergeCell ref="B418:D418"/>
    <mergeCell ref="F418:G418"/>
    <mergeCell ref="B419:D419"/>
    <mergeCell ref="F419:G419"/>
    <mergeCell ref="B421:H421"/>
    <mergeCell ref="B422:D422"/>
    <mergeCell ref="E422:H422"/>
    <mergeCell ref="B423:D423"/>
    <mergeCell ref="E423:H423"/>
    <mergeCell ref="A3:A4"/>
    <mergeCell ref="B3:B4"/>
    <mergeCell ref="C3:C4"/>
    <mergeCell ref="D3:D4"/>
    <mergeCell ref="E3:E4"/>
    <mergeCell ref="F3:F4"/>
  </mergeCells>
  <pageMargins left="0" right="0" top="0" bottom="0" header="0" footer="0"/>
  <pageSetup paperSize="9" scale="65" fitToHeight="0" orientation="portrait" horizontalDpi="600"/>
  <headerFooter>
    <oddHeader>&amp;R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topLeftCell="A4" workbookViewId="0">
      <selection activeCell="D2" sqref="D2"/>
    </sheetView>
  </sheetViews>
  <sheetFormatPr defaultColWidth="9" defaultRowHeight="15" outlineLevelCol="1"/>
  <cols>
    <col min="1" max="1" width="67.552380952381" customWidth="1"/>
    <col min="2" max="2" width="88.7809523809524" customWidth="1"/>
  </cols>
  <sheetData>
    <row r="1" ht="28.5" spans="1:2">
      <c r="A1" s="13" t="s">
        <v>604</v>
      </c>
      <c r="B1" s="13" t="s">
        <v>605</v>
      </c>
    </row>
    <row r="2" spans="1:2">
      <c r="A2" s="14" t="s">
        <v>423</v>
      </c>
      <c r="B2" s="15" t="s">
        <v>606</v>
      </c>
    </row>
    <row r="3" spans="1:2">
      <c r="A3" s="14" t="s">
        <v>315</v>
      </c>
      <c r="B3" s="15" t="s">
        <v>607</v>
      </c>
    </row>
    <row r="4" spans="1:2">
      <c r="A4" s="14" t="s">
        <v>87</v>
      </c>
      <c r="B4" s="15" t="s">
        <v>608</v>
      </c>
    </row>
    <row r="5" spans="1:2">
      <c r="A5" s="14" t="s">
        <v>80</v>
      </c>
      <c r="B5" s="15" t="s">
        <v>609</v>
      </c>
    </row>
    <row r="6" spans="1:2">
      <c r="A6" s="14" t="s">
        <v>209</v>
      </c>
      <c r="B6" s="15" t="s">
        <v>610</v>
      </c>
    </row>
    <row r="7" spans="1:2">
      <c r="A7" s="14" t="s">
        <v>86</v>
      </c>
      <c r="B7" s="15" t="s">
        <v>611</v>
      </c>
    </row>
    <row r="8" spans="1:2">
      <c r="A8" s="14" t="s">
        <v>402</v>
      </c>
      <c r="B8" s="15" t="s">
        <v>612</v>
      </c>
    </row>
    <row r="9" spans="1:2">
      <c r="A9" s="14" t="s">
        <v>251</v>
      </c>
      <c r="B9" s="15" t="s">
        <v>613</v>
      </c>
    </row>
    <row r="10" spans="1:2">
      <c r="A10" s="14" t="s">
        <v>295</v>
      </c>
      <c r="B10" s="15" t="s">
        <v>614</v>
      </c>
    </row>
    <row r="11" spans="1:2">
      <c r="A11" s="14" t="s">
        <v>88</v>
      </c>
      <c r="B11" s="15" t="s">
        <v>615</v>
      </c>
    </row>
    <row r="12" spans="1:2">
      <c r="A12" s="14" t="s">
        <v>514</v>
      </c>
      <c r="B12" s="15" t="s">
        <v>616</v>
      </c>
    </row>
    <row r="13" spans="1:2">
      <c r="A13" s="14" t="s">
        <v>577</v>
      </c>
      <c r="B13" s="15" t="s">
        <v>617</v>
      </c>
    </row>
    <row r="14" spans="1:2">
      <c r="A14" s="14" t="s">
        <v>89</v>
      </c>
      <c r="B14" s="15" t="s">
        <v>618</v>
      </c>
    </row>
    <row r="15" spans="1:2">
      <c r="A15" s="14" t="s">
        <v>320</v>
      </c>
      <c r="B15" s="15" t="s">
        <v>619</v>
      </c>
    </row>
    <row r="16" spans="1:2">
      <c r="A16" s="14" t="s">
        <v>549</v>
      </c>
      <c r="B16" s="15" t="s">
        <v>620</v>
      </c>
    </row>
    <row r="17" ht="30" spans="1:2">
      <c r="A17" s="14" t="s">
        <v>78</v>
      </c>
      <c r="B17" s="15" t="s">
        <v>621</v>
      </c>
    </row>
    <row r="18" spans="1:2">
      <c r="A18" s="14" t="s">
        <v>481</v>
      </c>
      <c r="B18" s="15" t="s">
        <v>622</v>
      </c>
    </row>
    <row r="19" spans="1:2">
      <c r="A19" s="14" t="s">
        <v>526</v>
      </c>
      <c r="B19" s="15" t="s">
        <v>623</v>
      </c>
    </row>
    <row r="20" spans="1:2">
      <c r="A20" s="14" t="s">
        <v>39</v>
      </c>
      <c r="B20" s="15" t="s">
        <v>624</v>
      </c>
    </row>
    <row r="21" spans="1:2">
      <c r="A21" s="14" t="s">
        <v>271</v>
      </c>
      <c r="B21" s="15" t="s">
        <v>625</v>
      </c>
    </row>
    <row r="22" spans="1:2">
      <c r="A22" s="14" t="s">
        <v>271</v>
      </c>
      <c r="B22" s="15" t="s">
        <v>626</v>
      </c>
    </row>
    <row r="23" spans="1:2">
      <c r="A23" s="14" t="s">
        <v>382</v>
      </c>
      <c r="B23" s="15" t="s">
        <v>627</v>
      </c>
    </row>
    <row r="24" spans="1:2">
      <c r="A24" s="14" t="s">
        <v>271</v>
      </c>
      <c r="B24" s="15" t="s">
        <v>628</v>
      </c>
    </row>
    <row r="25" spans="1:2">
      <c r="A25" s="14" t="s">
        <v>589</v>
      </c>
      <c r="B25" s="15" t="s">
        <v>629</v>
      </c>
    </row>
    <row r="26" spans="1:2">
      <c r="A26" s="14" t="s">
        <v>363</v>
      </c>
      <c r="B26" s="15" t="s">
        <v>630</v>
      </c>
    </row>
    <row r="27" spans="1:2">
      <c r="A27" s="14" t="s">
        <v>151</v>
      </c>
      <c r="B27" s="15" t="s">
        <v>631</v>
      </c>
    </row>
    <row r="28" spans="1:2">
      <c r="A28" s="14" t="s">
        <v>164</v>
      </c>
      <c r="B28" s="15" t="s">
        <v>632</v>
      </c>
    </row>
    <row r="29" spans="1:2">
      <c r="A29" s="14" t="s">
        <v>476</v>
      </c>
      <c r="B29" s="15" t="s">
        <v>633</v>
      </c>
    </row>
  </sheetData>
  <autoFilter ref="A1:B29">
    <extLst/>
  </autoFilter>
  <hyperlinks>
    <hyperlink ref="B2" r:id="rId1" display="https://drive.google.com/open?id=1heoyIScJXg2OZ3MrJ0KUL1cLrTrLm2HE"/>
    <hyperlink ref="B3" r:id="rId2" display="https://drive.google.com/open?id=1T8yX40J4jIEQT22jmdCOaN4uXQUWFHAj"/>
    <hyperlink ref="B4" r:id="rId3" display="https://drive.google.com/open?id=13-mQkCe_KBqWcN1Rywz4LzmhApG81WFS"/>
    <hyperlink ref="B5" r:id="rId4" display="https://drive.google.com/open?id=1kkAXw1qK2mpYjIdOAOnvLNkYXA0ask4D"/>
    <hyperlink ref="B6" r:id="rId5" display="https://drive.google.com/open?id=1a_yQ1733pFUzynWfZpoomx1lo4Za-p9K"/>
    <hyperlink ref="B7" r:id="rId6" display="https://drive.google.com/open?id=1p9rqTy8CwkuLCTcnsh6TbjWiBCQ8EVbi"/>
    <hyperlink ref="B8" r:id="rId7" display="https://drive.google.com/open?id=1W3Lho6en820n2sgYmMyMLbAQgI33cIp2"/>
    <hyperlink ref="B9" r:id="rId8" display="https://drive.google.com/open?id=1b3qAYxKw6twxC7mV1CJLZCCXAzMtsRmg"/>
    <hyperlink ref="B10" r:id="rId9" display="https://drive.google.com/open?id=18ilZooUN0koF6r12eldBPc-rDxf_jtCR"/>
    <hyperlink ref="B11" r:id="rId10" display="https://drive.google.com/open?id=1QmIpGYNuIM87LrVTKTwWMnkxX1lxCsLx"/>
    <hyperlink ref="B12" r:id="rId11" display="https://drive.google.com/open?id=1NL_ToYrsMasLzzIz76uXMeJZq0daxEgF"/>
    <hyperlink ref="B13" r:id="rId12" display="https://drive.google.com/open?id=1rUzaAO9XHjtumKMckMcE69LqRPc6MSsW"/>
    <hyperlink ref="B14" r:id="rId13" display="https://drive.google.com/open?id=1ZaT8F10uf8dN3KdkcXUg76aSdjtrj6DI"/>
    <hyperlink ref="B15" r:id="rId14" display="https://drive.google.com/open?id=1f1GzWejWAprfjxZbJxdcRs6xSsRHAJ4S"/>
    <hyperlink ref="B16" r:id="rId15" display="https://drive.google.com/open?id=1tGI7O8RbIDH19B9q5vkFerRhFhv5p6EV"/>
    <hyperlink ref="B17" r:id="rId16" display="https://drive.google.com/open?id=1eAivO3DaB2r-HX2Mj1BwhTVfIAe0AgRY"/>
    <hyperlink ref="B18" r:id="rId17" display="https://drive.google.com/open?id=1A3Umv1cX-cbeCQcLBXNGOKpMzyVnMaPa"/>
    <hyperlink ref="B19" r:id="rId18" display="https://drive.google.com/open?id=15iAGRfrcPxMUoWGUTUM0OOBA2KeHwQFS"/>
    <hyperlink ref="B20" r:id="rId19" display="https://drive.google.com/open?id=1rs42KPeCvVicKAxO7dD_nmbDx-77HfYz"/>
    <hyperlink ref="B21" r:id="rId20" display="https://drive.google.com/open?id=1XUldU88Kt7tIXsYJptCA1BzT9-5s7VHg"/>
    <hyperlink ref="B22" r:id="rId21" display="https://drive.google.com/open?id=1PxNBki0J9mBJxS3q14Ly3FtYC6TB6zTD"/>
    <hyperlink ref="B23" r:id="rId22" display="https://drive.google.com/open?id=1rqd5kVYsfAOaYqyRpkiCUeLH9qTFnyfs"/>
    <hyperlink ref="B24" r:id="rId23" display="https://drive.google.com/open?id=1q_8KPKx2GABI6ZL939K1Zb2cpmeZUDV4"/>
    <hyperlink ref="B25" r:id="rId24" display="https://drive.google.com/open?id=1IsjnX-RoV1Ol3nBRexLP76a_YPYrhcaV"/>
    <hyperlink ref="B26" r:id="rId25" display="https://drive.google.com/open?id=1GJV8FtO-C9w2tY41KzqALGQxkWtEf2-v"/>
    <hyperlink ref="B27" r:id="rId26" display="https://drive.google.com/open?id=1mgEJ50daSVFL3Wm5S3velbYGb62wLKi8"/>
    <hyperlink ref="B28" r:id="rId27" display="https://drive.google.com/open?id=1Uzo_HptzJQzvAeVkj2BTobenDB6LFzpz"/>
    <hyperlink ref="B29" r:id="rId28" display="https://drive.google.com/open?id=1Um9ieXHpt7mUoDl-HPM0PNJzl5xZZAo5"/>
  </hyperlink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workbookViewId="0">
      <selection activeCell="C38" sqref="C38"/>
    </sheetView>
  </sheetViews>
  <sheetFormatPr defaultColWidth="9" defaultRowHeight="15" outlineLevelCol="5"/>
  <cols>
    <col min="2" max="2" width="26.1047619047619" customWidth="1"/>
    <col min="3" max="3" width="32.4380952380952" customWidth="1"/>
    <col min="4" max="4" width="15.552380952381" customWidth="1"/>
    <col min="5" max="5" width="20" customWidth="1"/>
    <col min="6" max="6" width="18" customWidth="1"/>
  </cols>
  <sheetData>
    <row r="1" ht="38.25" spans="1:6">
      <c r="A1" s="1" t="s">
        <v>634</v>
      </c>
      <c r="B1" s="1" t="s">
        <v>635</v>
      </c>
      <c r="C1" s="1" t="s">
        <v>636</v>
      </c>
      <c r="D1" s="1" t="s">
        <v>637</v>
      </c>
      <c r="E1" s="1" t="s">
        <v>638</v>
      </c>
      <c r="F1" s="1" t="s">
        <v>639</v>
      </c>
    </row>
    <row r="2" spans="1:6">
      <c r="A2" s="2"/>
      <c r="B2" s="3" t="s">
        <v>640</v>
      </c>
      <c r="C2" s="4"/>
      <c r="D2" s="5">
        <f>SUM(D3:D79)</f>
        <v>318184</v>
      </c>
      <c r="E2" s="6">
        <f>SUM(E3:E79)</f>
        <v>452</v>
      </c>
      <c r="F2" s="7">
        <f t="shared" ref="F2" si="0">TRUNC(E2*1000/D2,2)</f>
        <v>1.42</v>
      </c>
    </row>
    <row r="3" ht="15.75" spans="1:6">
      <c r="A3" s="3">
        <v>1</v>
      </c>
      <c r="B3" s="3" t="s">
        <v>640</v>
      </c>
      <c r="C3" s="8" t="s">
        <v>551</v>
      </c>
      <c r="D3" s="9">
        <v>1419</v>
      </c>
      <c r="E3" s="10">
        <v>6</v>
      </c>
      <c r="F3" s="11">
        <v>4.22</v>
      </c>
    </row>
    <row r="4" ht="15.75" spans="1:6">
      <c r="A4" s="3">
        <v>2</v>
      </c>
      <c r="B4" s="3" t="s">
        <v>640</v>
      </c>
      <c r="C4" s="8" t="s">
        <v>480</v>
      </c>
      <c r="D4" s="9">
        <v>2997</v>
      </c>
      <c r="E4" s="10">
        <v>9</v>
      </c>
      <c r="F4" s="11">
        <v>3</v>
      </c>
    </row>
    <row r="5" ht="15.75" spans="1:6">
      <c r="A5" s="3">
        <v>3</v>
      </c>
      <c r="B5" s="3" t="s">
        <v>640</v>
      </c>
      <c r="C5" s="8" t="s">
        <v>304</v>
      </c>
      <c r="D5" s="9">
        <v>680</v>
      </c>
      <c r="E5" s="10">
        <v>2</v>
      </c>
      <c r="F5" s="11">
        <v>2.94</v>
      </c>
    </row>
    <row r="6" ht="15.75" spans="1:6">
      <c r="A6" s="3">
        <v>4</v>
      </c>
      <c r="B6" s="3" t="s">
        <v>640</v>
      </c>
      <c r="C6" s="8" t="s">
        <v>163</v>
      </c>
      <c r="D6" s="9">
        <v>1160</v>
      </c>
      <c r="E6" s="10">
        <v>3</v>
      </c>
      <c r="F6" s="11">
        <v>2.58</v>
      </c>
    </row>
    <row r="7" ht="15.75" spans="1:6">
      <c r="A7" s="3">
        <v>5</v>
      </c>
      <c r="B7" s="3" t="s">
        <v>640</v>
      </c>
      <c r="C7" s="8" t="s">
        <v>247</v>
      </c>
      <c r="D7" s="9">
        <v>778</v>
      </c>
      <c r="E7" s="10">
        <v>2</v>
      </c>
      <c r="F7" s="11">
        <v>2.57</v>
      </c>
    </row>
    <row r="8" ht="15.75" spans="1:6">
      <c r="A8" s="3">
        <v>6</v>
      </c>
      <c r="B8" s="3" t="s">
        <v>640</v>
      </c>
      <c r="C8" s="8" t="s">
        <v>504</v>
      </c>
      <c r="D8" s="9">
        <v>1691</v>
      </c>
      <c r="E8" s="10">
        <v>4</v>
      </c>
      <c r="F8" s="11">
        <v>2.36</v>
      </c>
    </row>
    <row r="9" ht="15.75" spans="1:6">
      <c r="A9" s="3">
        <v>7</v>
      </c>
      <c r="B9" s="3" t="s">
        <v>640</v>
      </c>
      <c r="C9" s="8" t="s">
        <v>486</v>
      </c>
      <c r="D9" s="9">
        <v>2123</v>
      </c>
      <c r="E9" s="10">
        <v>5</v>
      </c>
      <c r="F9" s="11">
        <v>2.35</v>
      </c>
    </row>
    <row r="10" ht="15.75" spans="1:6">
      <c r="A10" s="3">
        <v>8</v>
      </c>
      <c r="B10" s="3" t="s">
        <v>640</v>
      </c>
      <c r="C10" s="8" t="s">
        <v>407</v>
      </c>
      <c r="D10" s="9">
        <v>83771</v>
      </c>
      <c r="E10" s="10">
        <v>191</v>
      </c>
      <c r="F10" s="11">
        <v>2.28</v>
      </c>
    </row>
    <row r="11" ht="15.75" spans="1:6">
      <c r="A11" s="3">
        <v>9</v>
      </c>
      <c r="B11" s="3" t="s">
        <v>640</v>
      </c>
      <c r="C11" s="8" t="s">
        <v>99</v>
      </c>
      <c r="D11" s="9">
        <v>29711</v>
      </c>
      <c r="E11" s="10">
        <v>62</v>
      </c>
      <c r="F11" s="11">
        <v>2.08</v>
      </c>
    </row>
    <row r="12" ht="15.75" spans="1:6">
      <c r="A12" s="3">
        <v>10</v>
      </c>
      <c r="B12" s="3" t="s">
        <v>640</v>
      </c>
      <c r="C12" s="8" t="s">
        <v>333</v>
      </c>
      <c r="D12" s="9">
        <v>12514</v>
      </c>
      <c r="E12" s="10">
        <v>25</v>
      </c>
      <c r="F12" s="11">
        <v>1.99</v>
      </c>
    </row>
    <row r="13" ht="15.75" spans="1:6">
      <c r="A13" s="3">
        <v>11</v>
      </c>
      <c r="B13" s="3" t="s">
        <v>640</v>
      </c>
      <c r="C13" s="8" t="s">
        <v>256</v>
      </c>
      <c r="D13" s="9">
        <v>2018</v>
      </c>
      <c r="E13" s="10">
        <v>4</v>
      </c>
      <c r="F13" s="11">
        <v>1.98</v>
      </c>
    </row>
    <row r="14" ht="15.75" spans="1:6">
      <c r="A14" s="3">
        <v>12</v>
      </c>
      <c r="B14" s="3" t="s">
        <v>640</v>
      </c>
      <c r="C14" s="8" t="s">
        <v>250</v>
      </c>
      <c r="D14" s="9">
        <v>2029</v>
      </c>
      <c r="E14" s="10">
        <v>4</v>
      </c>
      <c r="F14" s="11">
        <v>1.97</v>
      </c>
    </row>
    <row r="15" ht="15.75" spans="1:6">
      <c r="A15" s="3">
        <v>13</v>
      </c>
      <c r="B15" s="3" t="s">
        <v>640</v>
      </c>
      <c r="C15" s="8" t="s">
        <v>457</v>
      </c>
      <c r="D15" s="9">
        <v>1548</v>
      </c>
      <c r="E15" s="10">
        <v>3</v>
      </c>
      <c r="F15" s="11">
        <v>1.93</v>
      </c>
    </row>
    <row r="16" ht="15.75" spans="1:6">
      <c r="A16" s="3">
        <v>14</v>
      </c>
      <c r="B16" s="3" t="s">
        <v>640</v>
      </c>
      <c r="C16" s="8" t="s">
        <v>319</v>
      </c>
      <c r="D16" s="9">
        <v>1081</v>
      </c>
      <c r="E16" s="10">
        <v>2</v>
      </c>
      <c r="F16" s="11">
        <v>1.85</v>
      </c>
    </row>
    <row r="17" ht="15.75" spans="1:6">
      <c r="A17" s="3">
        <v>15</v>
      </c>
      <c r="B17" s="3" t="s">
        <v>640</v>
      </c>
      <c r="C17" s="8" t="s">
        <v>166</v>
      </c>
      <c r="D17" s="9">
        <v>1637</v>
      </c>
      <c r="E17" s="10">
        <v>3</v>
      </c>
      <c r="F17" s="11">
        <v>1.83</v>
      </c>
    </row>
    <row r="18" ht="15.75" spans="1:6">
      <c r="A18" s="3">
        <v>16</v>
      </c>
      <c r="B18" s="3" t="s">
        <v>640</v>
      </c>
      <c r="C18" s="8" t="s">
        <v>32</v>
      </c>
      <c r="D18" s="9">
        <v>4725</v>
      </c>
      <c r="E18" s="10">
        <v>8</v>
      </c>
      <c r="F18" s="11">
        <v>1.69</v>
      </c>
    </row>
    <row r="19" ht="15.75" spans="1:6">
      <c r="A19" s="3">
        <v>17</v>
      </c>
      <c r="B19" s="3" t="s">
        <v>640</v>
      </c>
      <c r="C19" s="8" t="s">
        <v>226</v>
      </c>
      <c r="D19" s="9">
        <v>1792</v>
      </c>
      <c r="E19" s="10">
        <v>3</v>
      </c>
      <c r="F19" s="11">
        <v>1.67</v>
      </c>
    </row>
    <row r="20" ht="15.75" spans="1:6">
      <c r="A20" s="3">
        <v>18</v>
      </c>
      <c r="B20" s="3" t="s">
        <v>640</v>
      </c>
      <c r="C20" s="8" t="s">
        <v>513</v>
      </c>
      <c r="D20" s="9">
        <v>2067</v>
      </c>
      <c r="E20" s="10">
        <v>3</v>
      </c>
      <c r="F20" s="11">
        <v>1.45</v>
      </c>
    </row>
    <row r="21" ht="15.75" spans="1:6">
      <c r="A21" s="3">
        <v>19</v>
      </c>
      <c r="B21" s="3" t="s">
        <v>640</v>
      </c>
      <c r="C21" s="8" t="s">
        <v>133</v>
      </c>
      <c r="D21" s="9">
        <v>2854</v>
      </c>
      <c r="E21" s="10">
        <v>4</v>
      </c>
      <c r="F21" s="11">
        <v>1.4</v>
      </c>
    </row>
    <row r="22" ht="15.75" spans="1:6">
      <c r="A22" s="3">
        <v>20</v>
      </c>
      <c r="B22" s="3" t="s">
        <v>640</v>
      </c>
      <c r="C22" s="8" t="s">
        <v>351</v>
      </c>
      <c r="D22" s="9">
        <v>12371</v>
      </c>
      <c r="E22" s="10">
        <v>17</v>
      </c>
      <c r="F22" s="11">
        <v>1.37</v>
      </c>
    </row>
    <row r="23" ht="15.75" spans="1:6">
      <c r="A23" s="3">
        <v>21</v>
      </c>
      <c r="B23" s="3" t="s">
        <v>640</v>
      </c>
      <c r="C23" s="8" t="s">
        <v>294</v>
      </c>
      <c r="D23" s="9">
        <v>4024</v>
      </c>
      <c r="E23" s="10">
        <v>5</v>
      </c>
      <c r="F23" s="11">
        <v>1.24</v>
      </c>
    </row>
    <row r="24" ht="15.75" spans="1:6">
      <c r="A24" s="3">
        <v>22</v>
      </c>
      <c r="B24" s="3" t="s">
        <v>640</v>
      </c>
      <c r="C24" s="8" t="s">
        <v>576</v>
      </c>
      <c r="D24" s="9">
        <v>4123</v>
      </c>
      <c r="E24" s="10">
        <v>5</v>
      </c>
      <c r="F24" s="11">
        <v>1.21</v>
      </c>
    </row>
    <row r="25" ht="15.75" spans="1:6">
      <c r="A25" s="3">
        <v>23</v>
      </c>
      <c r="B25" s="3" t="s">
        <v>640</v>
      </c>
      <c r="C25" s="8" t="s">
        <v>38</v>
      </c>
      <c r="D25" s="9">
        <v>1657</v>
      </c>
      <c r="E25" s="10">
        <v>2</v>
      </c>
      <c r="F25" s="11">
        <v>1.2</v>
      </c>
    </row>
    <row r="26" ht="15.75" spans="1:6">
      <c r="A26" s="3">
        <v>24</v>
      </c>
      <c r="B26" s="3" t="s">
        <v>640</v>
      </c>
      <c r="C26" s="8" t="s">
        <v>270</v>
      </c>
      <c r="D26" s="9">
        <v>1664</v>
      </c>
      <c r="E26" s="10">
        <v>2</v>
      </c>
      <c r="F26" s="11">
        <v>1.2</v>
      </c>
    </row>
    <row r="27" ht="15.75" spans="1:6">
      <c r="A27" s="3">
        <v>25</v>
      </c>
      <c r="B27" s="3" t="s">
        <v>640</v>
      </c>
      <c r="C27" s="8" t="s">
        <v>150</v>
      </c>
      <c r="D27" s="9">
        <v>1684</v>
      </c>
      <c r="E27" s="10">
        <v>2</v>
      </c>
      <c r="F27" s="11">
        <v>1.18</v>
      </c>
    </row>
    <row r="28" ht="15.75" spans="1:6">
      <c r="A28" s="3">
        <v>26</v>
      </c>
      <c r="B28" s="3" t="s">
        <v>640</v>
      </c>
      <c r="C28" s="8" t="s">
        <v>533</v>
      </c>
      <c r="D28" s="9">
        <v>2536</v>
      </c>
      <c r="E28" s="10">
        <v>3</v>
      </c>
      <c r="F28" s="11">
        <v>1.18</v>
      </c>
    </row>
    <row r="29" ht="15.75" spans="1:6">
      <c r="A29" s="3">
        <v>27</v>
      </c>
      <c r="B29" s="3" t="s">
        <v>640</v>
      </c>
      <c r="C29" s="8" t="s">
        <v>548</v>
      </c>
      <c r="D29" s="9">
        <v>881</v>
      </c>
      <c r="E29" s="10">
        <v>1</v>
      </c>
      <c r="F29" s="11">
        <v>1.13</v>
      </c>
    </row>
    <row r="30" ht="15.75" spans="1:6">
      <c r="A30" s="3">
        <v>28</v>
      </c>
      <c r="B30" s="3" t="s">
        <v>640</v>
      </c>
      <c r="C30" s="8" t="s">
        <v>381</v>
      </c>
      <c r="D30" s="9">
        <v>2765</v>
      </c>
      <c r="E30" s="10">
        <v>3</v>
      </c>
      <c r="F30" s="11">
        <v>1.08</v>
      </c>
    </row>
    <row r="31" ht="15.75" spans="1:6">
      <c r="A31" s="3">
        <v>29</v>
      </c>
      <c r="B31" s="3" t="s">
        <v>640</v>
      </c>
      <c r="C31" s="8" t="s">
        <v>244</v>
      </c>
      <c r="D31" s="9">
        <v>1902</v>
      </c>
      <c r="E31" s="10">
        <v>2</v>
      </c>
      <c r="F31" s="11">
        <v>1.05</v>
      </c>
    </row>
    <row r="32" ht="15.75" spans="1:6">
      <c r="A32" s="3">
        <v>30</v>
      </c>
      <c r="B32" s="3" t="s">
        <v>640</v>
      </c>
      <c r="C32" s="8" t="s">
        <v>288</v>
      </c>
      <c r="D32" s="9">
        <v>3037</v>
      </c>
      <c r="E32" s="10">
        <v>3</v>
      </c>
      <c r="F32" s="11">
        <v>0.98</v>
      </c>
    </row>
    <row r="33" ht="15.75" spans="1:6">
      <c r="A33" s="3">
        <v>31</v>
      </c>
      <c r="B33" s="3" t="s">
        <v>640</v>
      </c>
      <c r="C33" s="8" t="s">
        <v>475</v>
      </c>
      <c r="D33" s="9">
        <v>2081</v>
      </c>
      <c r="E33" s="10">
        <v>2</v>
      </c>
      <c r="F33" s="11">
        <v>0.96</v>
      </c>
    </row>
    <row r="34" ht="15.75" spans="1:6">
      <c r="A34" s="3">
        <v>32</v>
      </c>
      <c r="B34" s="3" t="s">
        <v>640</v>
      </c>
      <c r="C34" s="8" t="s">
        <v>77</v>
      </c>
      <c r="D34" s="9">
        <v>18833</v>
      </c>
      <c r="E34" s="10">
        <v>18</v>
      </c>
      <c r="F34" s="11">
        <v>0.95</v>
      </c>
    </row>
    <row r="35" ht="15.75" spans="1:6">
      <c r="A35" s="3">
        <v>33</v>
      </c>
      <c r="B35" s="3" t="s">
        <v>640</v>
      </c>
      <c r="C35" s="8" t="s">
        <v>10</v>
      </c>
      <c r="D35" s="9">
        <v>8933</v>
      </c>
      <c r="E35" s="10">
        <v>8</v>
      </c>
      <c r="F35" s="11">
        <v>0.89</v>
      </c>
    </row>
    <row r="36" ht="15.75" spans="1:6">
      <c r="A36" s="3">
        <v>34</v>
      </c>
      <c r="B36" s="3" t="s">
        <v>640</v>
      </c>
      <c r="C36" s="8" t="s">
        <v>588</v>
      </c>
      <c r="D36" s="9">
        <v>1168</v>
      </c>
      <c r="E36" s="10">
        <v>1</v>
      </c>
      <c r="F36" s="11">
        <v>0.85</v>
      </c>
    </row>
    <row r="37" ht="15.75" spans="1:6">
      <c r="A37" s="3">
        <v>35</v>
      </c>
      <c r="B37" s="3" t="s">
        <v>640</v>
      </c>
      <c r="C37" s="8" t="s">
        <v>307</v>
      </c>
      <c r="D37" s="9">
        <v>12959</v>
      </c>
      <c r="E37" s="10">
        <v>11</v>
      </c>
      <c r="F37" s="11">
        <v>0.84</v>
      </c>
    </row>
    <row r="38" ht="15.75" spans="1:6">
      <c r="A38" s="3">
        <v>36</v>
      </c>
      <c r="B38" s="3" t="s">
        <v>640</v>
      </c>
      <c r="C38" s="8" t="s">
        <v>389</v>
      </c>
      <c r="D38" s="9">
        <v>2362</v>
      </c>
      <c r="E38" s="10">
        <v>2</v>
      </c>
      <c r="F38" s="11">
        <v>0.84</v>
      </c>
    </row>
    <row r="39" ht="15.75" spans="1:6">
      <c r="A39" s="3">
        <v>37</v>
      </c>
      <c r="B39" s="3" t="s">
        <v>640</v>
      </c>
      <c r="C39" s="8" t="s">
        <v>53</v>
      </c>
      <c r="D39" s="9">
        <v>1279</v>
      </c>
      <c r="E39" s="10">
        <v>1</v>
      </c>
      <c r="F39" s="11">
        <v>0.78</v>
      </c>
    </row>
    <row r="40" ht="15.75" spans="1:6">
      <c r="A40" s="3">
        <v>38</v>
      </c>
      <c r="B40" s="3" t="s">
        <v>640</v>
      </c>
      <c r="C40" s="8" t="s">
        <v>189</v>
      </c>
      <c r="D40" s="9">
        <v>2561</v>
      </c>
      <c r="E40" s="10">
        <v>2</v>
      </c>
      <c r="F40" s="11">
        <v>0.78</v>
      </c>
    </row>
    <row r="41" ht="15.75" spans="1:6">
      <c r="A41" s="3">
        <v>39</v>
      </c>
      <c r="B41" s="3" t="s">
        <v>640</v>
      </c>
      <c r="C41" s="8" t="s">
        <v>507</v>
      </c>
      <c r="D41" s="9">
        <v>3867</v>
      </c>
      <c r="E41" s="10">
        <v>3</v>
      </c>
      <c r="F41" s="11">
        <v>0.77</v>
      </c>
    </row>
    <row r="42" ht="15.75" spans="1:6">
      <c r="A42" s="3">
        <v>40</v>
      </c>
      <c r="B42" s="3" t="s">
        <v>640</v>
      </c>
      <c r="C42" s="8" t="s">
        <v>555</v>
      </c>
      <c r="D42" s="9">
        <v>1355</v>
      </c>
      <c r="E42" s="10">
        <v>1</v>
      </c>
      <c r="F42" s="11">
        <v>0.73</v>
      </c>
    </row>
    <row r="43" ht="15.75" spans="1:6">
      <c r="A43" s="3">
        <v>41</v>
      </c>
      <c r="B43" s="3" t="s">
        <v>640</v>
      </c>
      <c r="C43" s="8" t="s">
        <v>361</v>
      </c>
      <c r="D43" s="9">
        <v>2849</v>
      </c>
      <c r="E43" s="10">
        <v>2</v>
      </c>
      <c r="F43" s="11">
        <v>0.7</v>
      </c>
    </row>
    <row r="44" ht="15.75" spans="1:6">
      <c r="A44" s="3">
        <v>42</v>
      </c>
      <c r="B44" s="3" t="s">
        <v>640</v>
      </c>
      <c r="C44" s="8" t="s">
        <v>466</v>
      </c>
      <c r="D44" s="9">
        <v>1510</v>
      </c>
      <c r="E44" s="10">
        <v>1</v>
      </c>
      <c r="F44" s="11">
        <v>0.66</v>
      </c>
    </row>
    <row r="45" ht="15.75" spans="1:6">
      <c r="A45" s="3">
        <v>43</v>
      </c>
      <c r="B45" s="3" t="s">
        <v>640</v>
      </c>
      <c r="C45" s="8" t="s">
        <v>567</v>
      </c>
      <c r="D45" s="9">
        <v>1524</v>
      </c>
      <c r="E45" s="10">
        <v>1</v>
      </c>
      <c r="F45" s="11">
        <v>0.65</v>
      </c>
    </row>
    <row r="46" ht="15.75" spans="1:6">
      <c r="A46" s="3">
        <v>44</v>
      </c>
      <c r="B46" s="3" t="s">
        <v>640</v>
      </c>
      <c r="C46" s="8" t="s">
        <v>373</v>
      </c>
      <c r="D46" s="9">
        <v>2020</v>
      </c>
      <c r="E46" s="10">
        <v>1</v>
      </c>
      <c r="F46" s="11">
        <v>0.49</v>
      </c>
    </row>
    <row r="47" ht="15.75" spans="1:6">
      <c r="A47" s="3">
        <v>45</v>
      </c>
      <c r="B47" s="3" t="s">
        <v>640</v>
      </c>
      <c r="C47" s="8" t="s">
        <v>196</v>
      </c>
      <c r="D47" s="9">
        <v>2006</v>
      </c>
      <c r="E47" s="10">
        <v>1</v>
      </c>
      <c r="F47" s="11">
        <v>0.49</v>
      </c>
    </row>
    <row r="48" ht="15.75" spans="1:6">
      <c r="A48" s="3">
        <v>46</v>
      </c>
      <c r="B48" s="3" t="s">
        <v>640</v>
      </c>
      <c r="C48" s="8" t="s">
        <v>401</v>
      </c>
      <c r="D48" s="9">
        <v>2106</v>
      </c>
      <c r="E48" s="10">
        <v>1</v>
      </c>
      <c r="F48" s="11">
        <v>0.47</v>
      </c>
    </row>
    <row r="49" ht="15.75" spans="1:6">
      <c r="A49" s="3">
        <v>47</v>
      </c>
      <c r="B49" s="3" t="s">
        <v>640</v>
      </c>
      <c r="C49" s="8" t="s">
        <v>561</v>
      </c>
      <c r="D49" s="9">
        <v>2268</v>
      </c>
      <c r="E49" s="10">
        <v>1</v>
      </c>
      <c r="F49" s="11">
        <v>0.44</v>
      </c>
    </row>
    <row r="50" ht="15.75" spans="1:6">
      <c r="A50" s="3">
        <v>48</v>
      </c>
      <c r="B50" s="3" t="s">
        <v>640</v>
      </c>
      <c r="C50" s="8" t="s">
        <v>23</v>
      </c>
      <c r="D50" s="9">
        <v>2341</v>
      </c>
      <c r="E50" s="10">
        <v>1</v>
      </c>
      <c r="F50" s="11">
        <v>0.42</v>
      </c>
    </row>
    <row r="51" ht="15.75" spans="1:6">
      <c r="A51" s="3">
        <v>49</v>
      </c>
      <c r="B51" s="3" t="s">
        <v>640</v>
      </c>
      <c r="C51" s="8" t="s">
        <v>44</v>
      </c>
      <c r="D51" s="9">
        <v>2553</v>
      </c>
      <c r="E51" s="10">
        <v>1</v>
      </c>
      <c r="F51" s="11">
        <v>0.39</v>
      </c>
    </row>
    <row r="52" ht="15.75" spans="1:6">
      <c r="A52" s="3">
        <v>50</v>
      </c>
      <c r="B52" s="3" t="s">
        <v>640</v>
      </c>
      <c r="C52" s="8" t="s">
        <v>61</v>
      </c>
      <c r="D52" s="9">
        <v>2623</v>
      </c>
      <c r="E52" s="10">
        <v>1</v>
      </c>
      <c r="F52" s="11">
        <v>0.38</v>
      </c>
    </row>
    <row r="53" ht="15.75" spans="1:6">
      <c r="A53" s="3">
        <v>51</v>
      </c>
      <c r="B53" s="3" t="s">
        <v>640</v>
      </c>
      <c r="C53" s="8" t="s">
        <v>276</v>
      </c>
      <c r="D53" s="9">
        <v>2625</v>
      </c>
      <c r="E53" s="10">
        <v>1</v>
      </c>
      <c r="F53" s="11">
        <v>0.38</v>
      </c>
    </row>
    <row r="54" ht="15.75" spans="1:6">
      <c r="A54" s="3">
        <v>52</v>
      </c>
      <c r="B54" s="3" t="s">
        <v>640</v>
      </c>
      <c r="C54" s="8" t="s">
        <v>322</v>
      </c>
      <c r="D54" s="9">
        <v>3551</v>
      </c>
      <c r="E54" s="10">
        <v>1</v>
      </c>
      <c r="F54" s="11">
        <v>0.28</v>
      </c>
    </row>
    <row r="55" ht="15.75" spans="1:6">
      <c r="A55" s="3">
        <v>53</v>
      </c>
      <c r="B55" s="3" t="s">
        <v>640</v>
      </c>
      <c r="C55" s="8" t="s">
        <v>539</v>
      </c>
      <c r="D55" s="9">
        <v>3547</v>
      </c>
      <c r="E55" s="10">
        <v>1</v>
      </c>
      <c r="F55" s="11">
        <v>0.28</v>
      </c>
    </row>
    <row r="56" ht="15.75" spans="1:6">
      <c r="A56" s="3">
        <v>54</v>
      </c>
      <c r="B56" s="3" t="s">
        <v>640</v>
      </c>
      <c r="C56" s="8" t="s">
        <v>68</v>
      </c>
      <c r="D56" s="9">
        <v>3947</v>
      </c>
      <c r="E56" s="10">
        <v>1</v>
      </c>
      <c r="F56" s="11">
        <v>0.25</v>
      </c>
    </row>
    <row r="57" ht="15.75" spans="1:6">
      <c r="A57" s="3">
        <v>55</v>
      </c>
      <c r="B57" s="3" t="s">
        <v>640</v>
      </c>
      <c r="C57" s="8" t="s">
        <v>91</v>
      </c>
      <c r="D57" s="9">
        <v>2858</v>
      </c>
      <c r="E57" s="10">
        <v>0</v>
      </c>
      <c r="F57" s="11">
        <v>0</v>
      </c>
    </row>
    <row r="58" ht="15.75" spans="1:6">
      <c r="A58" s="3">
        <v>56</v>
      </c>
      <c r="B58" s="3" t="s">
        <v>640</v>
      </c>
      <c r="C58" s="8" t="s">
        <v>96</v>
      </c>
      <c r="D58" s="9">
        <v>1242</v>
      </c>
      <c r="E58" s="10">
        <v>0</v>
      </c>
      <c r="F58" s="11">
        <v>0</v>
      </c>
    </row>
    <row r="59" ht="15.75" spans="1:6">
      <c r="A59" s="3">
        <v>57</v>
      </c>
      <c r="B59" s="3" t="s">
        <v>640</v>
      </c>
      <c r="C59" s="8" t="s">
        <v>641</v>
      </c>
      <c r="D59" s="9">
        <v>403</v>
      </c>
      <c r="E59" s="10">
        <v>0</v>
      </c>
      <c r="F59" s="11">
        <v>0</v>
      </c>
    </row>
    <row r="60" ht="15.75" spans="1:6">
      <c r="A60" s="3">
        <v>58</v>
      </c>
      <c r="B60" s="3" t="s">
        <v>640</v>
      </c>
      <c r="C60" s="8" t="s">
        <v>124</v>
      </c>
      <c r="D60" s="9">
        <v>2892</v>
      </c>
      <c r="E60" s="10">
        <v>0</v>
      </c>
      <c r="F60" s="11">
        <v>0</v>
      </c>
    </row>
    <row r="61" ht="15.75" spans="1:6">
      <c r="A61" s="3">
        <v>59</v>
      </c>
      <c r="B61" s="3" t="s">
        <v>640</v>
      </c>
      <c r="C61" s="8" t="s">
        <v>130</v>
      </c>
      <c r="D61" s="9">
        <v>889</v>
      </c>
      <c r="E61" s="10">
        <v>0</v>
      </c>
      <c r="F61" s="11">
        <v>0</v>
      </c>
    </row>
    <row r="62" ht="15.75" spans="1:6">
      <c r="A62" s="3">
        <v>60</v>
      </c>
      <c r="B62" s="3" t="s">
        <v>640</v>
      </c>
      <c r="C62" s="8" t="s">
        <v>156</v>
      </c>
      <c r="D62" s="9">
        <v>1083</v>
      </c>
      <c r="E62" s="10">
        <v>0</v>
      </c>
      <c r="F62" s="11">
        <v>0</v>
      </c>
    </row>
    <row r="63" ht="15.75" spans="1:6">
      <c r="A63" s="3">
        <v>61</v>
      </c>
      <c r="B63" s="3" t="s">
        <v>640</v>
      </c>
      <c r="C63" s="8" t="s">
        <v>158</v>
      </c>
      <c r="D63" s="9">
        <v>616</v>
      </c>
      <c r="E63" s="10">
        <v>0</v>
      </c>
      <c r="F63" s="11">
        <v>0</v>
      </c>
    </row>
    <row r="64" ht="15.75" spans="1:6">
      <c r="A64" s="3">
        <v>62</v>
      </c>
      <c r="B64" s="3" t="s">
        <v>640</v>
      </c>
      <c r="C64" s="8" t="s">
        <v>174</v>
      </c>
      <c r="D64" s="9">
        <v>2864</v>
      </c>
      <c r="E64" s="10">
        <v>0</v>
      </c>
      <c r="F64" s="11">
        <v>0</v>
      </c>
    </row>
    <row r="65" ht="15.75" spans="1:6">
      <c r="A65" s="3">
        <v>63</v>
      </c>
      <c r="B65" s="3" t="s">
        <v>640</v>
      </c>
      <c r="C65" s="8" t="s">
        <v>202</v>
      </c>
      <c r="D65" s="9">
        <v>1558</v>
      </c>
      <c r="E65" s="10">
        <v>0</v>
      </c>
      <c r="F65" s="11">
        <v>0</v>
      </c>
    </row>
    <row r="66" ht="15.75" spans="1:6">
      <c r="A66" s="3">
        <v>64</v>
      </c>
      <c r="B66" s="3" t="s">
        <v>640</v>
      </c>
      <c r="C66" s="8" t="s">
        <v>524</v>
      </c>
      <c r="D66" s="9">
        <v>1964</v>
      </c>
      <c r="E66" s="10">
        <v>0</v>
      </c>
      <c r="F66" s="11">
        <v>0</v>
      </c>
    </row>
    <row r="67" ht="15.75" spans="1:6">
      <c r="A67" s="3">
        <v>65</v>
      </c>
      <c r="B67" s="3" t="s">
        <v>640</v>
      </c>
      <c r="C67" s="8" t="s">
        <v>208</v>
      </c>
      <c r="D67" s="9">
        <v>2318</v>
      </c>
      <c r="E67" s="10">
        <v>0</v>
      </c>
      <c r="F67" s="11">
        <v>0</v>
      </c>
    </row>
    <row r="68" ht="15.75" spans="1:6">
      <c r="A68" s="3">
        <v>66</v>
      </c>
      <c r="B68" s="3" t="s">
        <v>640</v>
      </c>
      <c r="C68" s="8" t="s">
        <v>211</v>
      </c>
      <c r="D68" s="9">
        <v>1329</v>
      </c>
      <c r="E68" s="10">
        <v>0</v>
      </c>
      <c r="F68" s="11">
        <v>0</v>
      </c>
    </row>
    <row r="69" ht="15.75" spans="1:6">
      <c r="A69" s="3">
        <v>67</v>
      </c>
      <c r="B69" s="3" t="s">
        <v>640</v>
      </c>
      <c r="C69" s="8" t="s">
        <v>217</v>
      </c>
      <c r="D69" s="9">
        <v>1497</v>
      </c>
      <c r="E69" s="10">
        <v>0</v>
      </c>
      <c r="F69" s="11">
        <v>0</v>
      </c>
    </row>
    <row r="70" ht="15.75" spans="1:6">
      <c r="A70" s="3">
        <v>68</v>
      </c>
      <c r="B70" s="3" t="s">
        <v>640</v>
      </c>
      <c r="C70" s="8" t="s">
        <v>220</v>
      </c>
      <c r="D70" s="9">
        <v>1319</v>
      </c>
      <c r="E70" s="10">
        <v>0</v>
      </c>
      <c r="F70" s="11">
        <v>0</v>
      </c>
    </row>
    <row r="71" ht="15.75" spans="1:6">
      <c r="A71" s="3">
        <v>69</v>
      </c>
      <c r="B71" s="3" t="s">
        <v>640</v>
      </c>
      <c r="C71" s="8" t="s">
        <v>229</v>
      </c>
      <c r="D71" s="9">
        <v>1671</v>
      </c>
      <c r="E71" s="10">
        <v>0</v>
      </c>
      <c r="F71" s="11">
        <v>0</v>
      </c>
    </row>
    <row r="72" ht="15.75" spans="1:6">
      <c r="A72" s="3">
        <v>70</v>
      </c>
      <c r="B72" s="3" t="s">
        <v>640</v>
      </c>
      <c r="C72" s="8" t="s">
        <v>238</v>
      </c>
      <c r="D72" s="9">
        <v>1299</v>
      </c>
      <c r="E72" s="10">
        <v>0</v>
      </c>
      <c r="F72" s="11">
        <v>0</v>
      </c>
    </row>
    <row r="73" ht="15.75" spans="1:6">
      <c r="A73" s="3">
        <v>71</v>
      </c>
      <c r="B73" s="3" t="s">
        <v>640</v>
      </c>
      <c r="C73" s="8" t="s">
        <v>265</v>
      </c>
      <c r="D73" s="9">
        <v>913</v>
      </c>
      <c r="E73" s="12">
        <v>0</v>
      </c>
      <c r="F73" s="11">
        <v>0</v>
      </c>
    </row>
    <row r="74" ht="15.75" spans="1:6">
      <c r="A74" s="3">
        <v>72</v>
      </c>
      <c r="B74" s="3" t="s">
        <v>640</v>
      </c>
      <c r="C74" s="8" t="s">
        <v>285</v>
      </c>
      <c r="D74" s="9">
        <v>1055</v>
      </c>
      <c r="E74" s="10">
        <v>0</v>
      </c>
      <c r="F74" s="11">
        <v>0</v>
      </c>
    </row>
    <row r="75" ht="15.75" spans="1:6">
      <c r="A75" s="3">
        <v>73</v>
      </c>
      <c r="B75" s="3" t="s">
        <v>640</v>
      </c>
      <c r="C75" s="8" t="s">
        <v>330</v>
      </c>
      <c r="D75" s="9">
        <v>762</v>
      </c>
      <c r="E75" s="10">
        <v>0</v>
      </c>
      <c r="F75" s="11">
        <v>0</v>
      </c>
    </row>
    <row r="76" ht="15.75" spans="1:6">
      <c r="A76" s="3">
        <v>74</v>
      </c>
      <c r="B76" s="3" t="s">
        <v>640</v>
      </c>
      <c r="C76" s="8" t="s">
        <v>398</v>
      </c>
      <c r="D76" s="9">
        <v>1587</v>
      </c>
      <c r="E76" s="10">
        <v>0</v>
      </c>
      <c r="F76" s="11">
        <v>0</v>
      </c>
    </row>
    <row r="77" ht="15.75" spans="1:6">
      <c r="A77" s="3">
        <v>75</v>
      </c>
      <c r="B77" s="3" t="s">
        <v>640</v>
      </c>
      <c r="C77" s="8" t="s">
        <v>452</v>
      </c>
      <c r="D77" s="9">
        <v>1859</v>
      </c>
      <c r="E77" s="10">
        <v>0</v>
      </c>
      <c r="F77" s="11">
        <v>0</v>
      </c>
    </row>
    <row r="78" ht="15.75" spans="1:6">
      <c r="A78" s="3">
        <v>76</v>
      </c>
      <c r="B78" s="3" t="s">
        <v>640</v>
      </c>
      <c r="C78" s="8" t="s">
        <v>495</v>
      </c>
      <c r="D78" s="9">
        <v>1044</v>
      </c>
      <c r="E78" s="10">
        <v>0</v>
      </c>
      <c r="F78" s="11">
        <v>0</v>
      </c>
    </row>
    <row r="79" ht="15.75" spans="1:6">
      <c r="A79" s="3">
        <v>77</v>
      </c>
      <c r="B79" s="3" t="s">
        <v>640</v>
      </c>
      <c r="C79" s="8" t="s">
        <v>573</v>
      </c>
      <c r="D79" s="9">
        <v>1055</v>
      </c>
      <c r="E79" s="10">
        <v>0</v>
      </c>
      <c r="F79" s="11"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Scenarii 22.03.2021</vt:lpstr>
      <vt:lpstr>HCA-uri</vt:lpstr>
      <vt:lpstr>Rata incidenței 19.03.2021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Silviu Nicolae Izvernar</dc:creator>
  <cp:lastModifiedBy>Subprefect 2</cp:lastModifiedBy>
  <dcterms:created xsi:type="dcterms:W3CDTF">2021-02-05T08:49:00Z</dcterms:created>
  <cp:lastPrinted>2021-03-22T06:21:00Z</cp:lastPrinted>
  <dcterms:modified xsi:type="dcterms:W3CDTF">2021-03-22T09:24:41Z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