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45" windowWidth="18975" windowHeight="11760"/>
  </bookViews>
  <sheets>
    <sheet name="Foaie1" sheetId="1" r:id="rId1"/>
    <sheet name="Foaie2" sheetId="2" r:id="rId2"/>
    <sheet name="Foaie3" sheetId="3" r:id="rId3"/>
  </sheets>
  <calcPr calcId="124519"/>
</workbook>
</file>

<file path=xl/calcChain.xml><?xml version="1.0" encoding="utf-8"?>
<calcChain xmlns="http://schemas.openxmlformats.org/spreadsheetml/2006/main">
  <c r="BS4" i="1"/>
  <c r="BO4"/>
  <c r="BD4"/>
  <c r="AY4"/>
  <c r="T5"/>
  <c r="BA5" l="1"/>
  <c r="AH5"/>
</calcChain>
</file>

<file path=xl/sharedStrings.xml><?xml version="1.0" encoding="utf-8"?>
<sst xmlns="http://schemas.openxmlformats.org/spreadsheetml/2006/main" count="108" uniqueCount="87">
  <si>
    <t>Denumirea autorității</t>
  </si>
  <si>
    <t>Aprecierea specifica a activității institutiei</t>
  </si>
  <si>
    <t>Resurse disponibile</t>
  </si>
  <si>
    <t>Colaborarea cu direcțiile de specialitate</t>
  </si>
  <si>
    <t>Locul afișării informaţiilor/documentelor comunicate din oficiu</t>
  </si>
  <si>
    <t>Afisarea informatiilor a fost sufiecient de vizibila pentru cei interesati</t>
  </si>
  <si>
    <t>Seturi de date suplimentare publicate din oficiu</t>
  </si>
  <si>
    <t>Solutii pentru cresterea vizibilitatii informatiilor publicate aplicate de catre institutia dvs.</t>
  </si>
  <si>
    <t>Seturi de date suplimentare din oficiu, fata de cele minimale prevazute de lege, au fost publicate de institutia dvs</t>
  </si>
  <si>
    <t>Informații publicate în format deschis</t>
  </si>
  <si>
    <t>Măsuri propuse pentru publicarea unui numar cat mai mare de seturi de adte in format deschis</t>
  </si>
  <si>
    <t>Nr. total de solicitări de informaţii de interes public</t>
  </si>
  <si>
    <t>În funcţie de solicitant</t>
  </si>
  <si>
    <t>După modalitatea de adresare</t>
  </si>
  <si>
    <t>Departajare pe domenii de interes</t>
  </si>
  <si>
    <t>Nr. de solicitări soluţionate favorabil</t>
  </si>
  <si>
    <t>Termen de răspuns</t>
  </si>
  <si>
    <t>Modul de comunicare</t>
  </si>
  <si>
    <t>Departajate pe domenii de interes</t>
  </si>
  <si>
    <t>Mentionati principalele cauze pentru care anumite raspunsuri nu au fost transmise in termenul legal</t>
  </si>
  <si>
    <t>Ce masuri au fost luate pentru ca acaeasta problema sa fie rezolvata</t>
  </si>
  <si>
    <t xml:space="preserve">Nr. de solicitări respinse </t>
  </si>
  <si>
    <t>Motivul respingerii</t>
  </si>
  <si>
    <t>Nr.  de reclamaţii administrative la adresa instituţiei publice în baza Legii nr. 544/ 2001, cu modificările şi completările ulterioare</t>
  </si>
  <si>
    <t>Total</t>
  </si>
  <si>
    <t>Nr. de plângeri in instanţă la adresa instituţiei în baza Legii nr. 544/2001, cu modificările şi completările ulterioare</t>
  </si>
  <si>
    <t>Costuri</t>
  </si>
  <si>
    <t>Creşterea eficienţei accesului la informaţii de interes public</t>
  </si>
  <si>
    <t>Umane</t>
  </si>
  <si>
    <t>Materiale</t>
  </si>
  <si>
    <t>De la persoane fizice</t>
  </si>
  <si>
    <t>De la persoane juridice</t>
  </si>
  <si>
    <t>Pe suport de hârtie</t>
  </si>
  <si>
    <t>Pe suport electronic</t>
  </si>
  <si>
    <t>Verbal</t>
  </si>
  <si>
    <t>a) Utilizarea banilor publici (contracte, investiţii, cheltuieli, etc)</t>
  </si>
  <si>
    <t>b) Modul de îndeplinire a atribuţiilor instituţiei publice</t>
  </si>
  <si>
    <t>c) Acte normative, reglementări</t>
  </si>
  <si>
    <t>d) Activitatea liderilor instituţiei</t>
  </si>
  <si>
    <t>e) Informaţii privind modul de aplicare a Legii nr. 544/2001,  cu modificările şi completările ulterioare</t>
  </si>
  <si>
    <t>Altele</t>
  </si>
  <si>
    <t>Redirecţionate către alte instituţii</t>
  </si>
  <si>
    <t>Soluționate favorabil în termen de 10 zile</t>
  </si>
  <si>
    <t>Soluționate favorabil în termen de 30 zile</t>
  </si>
  <si>
    <t>Solicitări pentru care a fost depășit termenul</t>
  </si>
  <si>
    <t>Comunicare electronică</t>
  </si>
  <si>
    <t>Comunicare în format hârtie</t>
  </si>
  <si>
    <t>Comunicare verbală</t>
  </si>
  <si>
    <t>Utilizarea banilor publici (contracte, investiții, cheltuieli)</t>
  </si>
  <si>
    <t>Modul de îndeplinire a atribuțiilor instituției publice</t>
  </si>
  <si>
    <t>Acte normative, reglementări</t>
  </si>
  <si>
    <t>Activitatea liderilor instituției</t>
  </si>
  <si>
    <t>Informații privind modul de aplicare a Legii nr. 544/2001, cu modificările și completările ulterioare</t>
  </si>
  <si>
    <t xml:space="preserve">Altele </t>
  </si>
  <si>
    <t>Exceptate, conform legii</t>
  </si>
  <si>
    <t>Informații inexistente</t>
  </si>
  <si>
    <t>Alte motive</t>
  </si>
  <si>
    <t>Utilizarea banilor publici(contracte, investiții, cheltuieli etc)</t>
  </si>
  <si>
    <t>Detineti biblioteca virtuală/ punct de informare</t>
  </si>
  <si>
    <t>Punctele pe care le consideraţi necesar a fi îmbunătăţite la nivelul instituţiei dumneavoastră pentru creşterea eficienţei procesului de asigurare a accesului la informaţii de interes public:</t>
  </si>
  <si>
    <t>Măsurile luate pentru îmbunătăţirea procesului de asigurare a accesului la informaţii de interes public</t>
  </si>
  <si>
    <t>pe pagina de internet</t>
  </si>
  <si>
    <t>la sediul institutiei</t>
  </si>
  <si>
    <t>in presa</t>
  </si>
  <si>
    <t>in MO</t>
  </si>
  <si>
    <t>alte modalitati</t>
  </si>
  <si>
    <t>nr.</t>
  </si>
  <si>
    <t>mentionare</t>
  </si>
  <si>
    <t>Soluționate favorabil</t>
  </si>
  <si>
    <t>Respinse</t>
  </si>
  <si>
    <t>În curs de soluționare</t>
  </si>
  <si>
    <t>Totale de functionare ale compartimentului</t>
  </si>
  <si>
    <t>Sume incasate din serviciul de copiere</t>
  </si>
  <si>
    <t>Contravaloarea serviciului de copiere (lei/pag)</t>
  </si>
  <si>
    <t>Care este documentul care sta la baza stabilirii contravalorii servicului de copiere?</t>
  </si>
  <si>
    <t>Întocmit,</t>
  </si>
  <si>
    <t>Lungu Roxana Ana - Referent</t>
  </si>
  <si>
    <t>Raportul de evaluare a implementării Legii 544/2001 pentru anul 2020 centralizat la nivelul Județului Caraș-Severin pentru 77 AT-uri și Consilul Județean Caraș-Severin (78).</t>
  </si>
  <si>
    <t>Dintre cele 77 de Unități Administrativ Teritoriale: 56 au transmis raportul și 21 de Unități Administrativ Teritoriale nu au transmis raportul de evaluare solicitat( Bănia,Berliște, Brebu, Bucoșnița,Ciclova Română, Constantin Daicoviciu, Cornereva,  Dognecea, Gârnic, Lăpușnicel, Lăpușnicul Mare, Luncavița, Naidăș, Prigor, Șopotu Nou, Teregova, Târnova, Topleț, Vermeș, Vrani, Zăvoi)</t>
  </si>
  <si>
    <t>Foarte bună-23; Bună-32; Satisfăcătoare-2</t>
  </si>
  <si>
    <t>Suficiente-54; Insuficente-3</t>
  </si>
  <si>
    <t>Suficiente-55; Insuficente-2</t>
  </si>
  <si>
    <t>Foarte bună-29; Bună-26; Satisfăcătoare-2</t>
  </si>
  <si>
    <t>Da-57</t>
  </si>
  <si>
    <t>Da-6; Nu-51</t>
  </si>
  <si>
    <t>Da-46; Nu-11</t>
  </si>
  <si>
    <t>Da-35; Nu-22</t>
  </si>
</sst>
</file>

<file path=xl/styles.xml><?xml version="1.0" encoding="utf-8"?>
<styleSheet xmlns="http://schemas.openxmlformats.org/spreadsheetml/2006/main">
  <fonts count="6">
    <font>
      <sz val="11"/>
      <color theme="1"/>
      <name val="Calibri"/>
      <family val="2"/>
      <charset val="238"/>
      <scheme val="minor"/>
    </font>
    <font>
      <b/>
      <sz val="10"/>
      <color theme="1"/>
      <name val="Times New Roman"/>
      <family val="1"/>
    </font>
    <font>
      <b/>
      <sz val="10"/>
      <name val="Times New Roman"/>
      <family val="1"/>
    </font>
    <font>
      <sz val="10"/>
      <color theme="1"/>
      <name val="Times New Roman"/>
      <family val="1"/>
    </font>
    <font>
      <b/>
      <sz val="10"/>
      <color theme="1"/>
      <name val="Calibri"/>
      <family val="2"/>
      <scheme val="minor"/>
    </font>
    <font>
      <sz val="10"/>
      <color theme="1"/>
      <name val="Calibri"/>
      <family val="2"/>
      <scheme val="minor"/>
    </font>
  </fonts>
  <fills count="7">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rgb="FF0070C0"/>
        <bgColor indexed="64"/>
      </patternFill>
    </fill>
  </fills>
  <borders count="24">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60">
    <xf numFmtId="0" fontId="0" fillId="0" borderId="0" xfId="0"/>
    <xf numFmtId="0" fontId="1" fillId="0" borderId="19" xfId="0" applyFont="1" applyFill="1" applyBorder="1" applyAlignment="1" applyProtection="1">
      <alignment vertical="center" wrapText="1"/>
      <protection locked="0"/>
    </xf>
    <xf numFmtId="0" fontId="2" fillId="0" borderId="19" xfId="0" applyFont="1" applyFill="1" applyBorder="1" applyAlignment="1" applyProtection="1">
      <alignment vertical="center" wrapText="1"/>
      <protection locked="0"/>
    </xf>
    <xf numFmtId="0" fontId="3" fillId="0" borderId="22" xfId="0" applyFont="1" applyFill="1" applyBorder="1" applyAlignment="1" applyProtection="1">
      <alignment horizontal="center" vertical="center" wrapText="1"/>
      <protection locked="0"/>
    </xf>
    <xf numFmtId="0" fontId="4" fillId="0" borderId="22" xfId="0" applyFont="1" applyFill="1" applyBorder="1" applyAlignment="1" applyProtection="1">
      <alignment wrapText="1"/>
      <protection locked="0"/>
    </xf>
    <xf numFmtId="0" fontId="4" fillId="0" borderId="22" xfId="0" applyFont="1" applyFill="1" applyBorder="1" applyAlignment="1" applyProtection="1">
      <alignment horizontal="center" vertical="center" wrapText="1"/>
      <protection locked="0"/>
    </xf>
    <xf numFmtId="0" fontId="4" fillId="2" borderId="22" xfId="0" applyFont="1" applyFill="1" applyBorder="1" applyAlignment="1">
      <alignment wrapText="1"/>
    </xf>
    <xf numFmtId="0" fontId="4" fillId="0" borderId="22" xfId="0" applyFont="1" applyFill="1" applyBorder="1" applyAlignment="1" applyProtection="1">
      <alignment horizontal="left" wrapText="1"/>
      <protection locked="0"/>
    </xf>
    <xf numFmtId="0" fontId="4" fillId="3" borderId="22" xfId="0" applyFont="1" applyFill="1" applyBorder="1" applyAlignment="1">
      <alignment wrapText="1"/>
    </xf>
    <xf numFmtId="0" fontId="4" fillId="4" borderId="22" xfId="0" applyFont="1" applyFill="1" applyBorder="1" applyAlignment="1">
      <alignment wrapText="1"/>
    </xf>
    <xf numFmtId="0" fontId="4" fillId="5" borderId="22" xfId="0" applyFont="1" applyFill="1" applyBorder="1" applyAlignment="1">
      <alignment wrapText="1"/>
    </xf>
    <xf numFmtId="0" fontId="4" fillId="6" borderId="22" xfId="0" applyFont="1" applyFill="1" applyBorder="1" applyAlignment="1">
      <alignment wrapText="1"/>
    </xf>
    <xf numFmtId="0" fontId="5" fillId="0" borderId="22" xfId="0" applyFont="1" applyFill="1" applyBorder="1" applyAlignment="1" applyProtection="1">
      <alignment wrapText="1"/>
      <protection locked="0"/>
    </xf>
    <xf numFmtId="0" fontId="5" fillId="0" borderId="23" xfId="0" applyFont="1" applyFill="1" applyBorder="1" applyAlignment="1" applyProtection="1">
      <alignment wrapText="1"/>
      <protection locked="0"/>
    </xf>
    <xf numFmtId="0" fontId="1" fillId="0" borderId="19"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0" fontId="1" fillId="0" borderId="19" xfId="0" applyFont="1" applyFill="1" applyBorder="1" applyAlignment="1" applyProtection="1">
      <alignment horizontal="left" vertical="center" wrapText="1"/>
      <protection locked="0"/>
    </xf>
    <xf numFmtId="0" fontId="0" fillId="0" borderId="0" xfId="0" applyFill="1" applyProtection="1">
      <protection locked="0"/>
    </xf>
    <xf numFmtId="0" fontId="0" fillId="0" borderId="0" xfId="0" applyFill="1"/>
    <xf numFmtId="0" fontId="1" fillId="0" borderId="1"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 fillId="0" borderId="19"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0" fontId="2" fillId="0" borderId="21"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5" borderId="20" xfId="0" applyFont="1" applyFill="1" applyBorder="1" applyAlignment="1">
      <alignment horizontal="center" vertical="center" wrapText="1"/>
    </xf>
    <xf numFmtId="0" fontId="1" fillId="0" borderId="6"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0" borderId="15" xfId="0" applyFont="1" applyFill="1" applyBorder="1" applyAlignment="1" applyProtection="1">
      <alignment horizontal="center" vertical="center" wrapText="1"/>
      <protection locked="0"/>
    </xf>
    <xf numFmtId="0" fontId="1" fillId="0" borderId="16" xfId="0" applyFont="1" applyFill="1" applyBorder="1" applyAlignment="1" applyProtection="1">
      <alignment horizontal="center" vertical="center" wrapText="1"/>
      <protection locked="0"/>
    </xf>
    <xf numFmtId="0" fontId="1" fillId="0" borderId="17" xfId="0" applyFont="1" applyFill="1" applyBorder="1" applyAlignment="1" applyProtection="1">
      <alignment horizontal="center" vertical="center" wrapText="1"/>
      <protection locked="0"/>
    </xf>
    <xf numFmtId="0" fontId="2" fillId="6" borderId="2"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6" borderId="20" xfId="0" applyFont="1" applyFill="1" applyBorder="1" applyAlignment="1">
      <alignment horizontal="center" vertical="center" wrapText="1"/>
    </xf>
    <xf numFmtId="0" fontId="1" fillId="0" borderId="9"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1" fillId="0" borderId="20" xfId="0" applyFont="1" applyFill="1" applyBorder="1" applyAlignment="1" applyProtection="1">
      <alignment horizontal="center" vertical="center" wrapText="1"/>
      <protection locked="0"/>
    </xf>
    <xf numFmtId="0" fontId="1" fillId="2" borderId="1"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0" borderId="10" xfId="0" applyFont="1" applyFill="1" applyBorder="1" applyAlignment="1" applyProtection="1">
      <alignment horizontal="left" vertical="center" wrapText="1"/>
      <protection locked="0"/>
    </xf>
    <xf numFmtId="0" fontId="1" fillId="0" borderId="19" xfId="0" applyFont="1" applyFill="1" applyBorder="1" applyAlignment="1" applyProtection="1">
      <alignment horizontal="left" vertical="center" wrapText="1"/>
      <protection locked="0"/>
    </xf>
    <xf numFmtId="0" fontId="1" fillId="3" borderId="1"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2" fillId="0" borderId="3"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1" fillId="4" borderId="1"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19" xfId="0" applyFont="1" applyFill="1" applyBorder="1" applyAlignment="1">
      <alignment horizontal="center" vertical="center" wrapText="1"/>
    </xf>
  </cellXfs>
  <cellStyles count="1">
    <cellStyle name="Normal" xfId="0" builtinId="0"/>
  </cellStyles>
  <dxfs count="1">
    <dxf>
      <font>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Z11"/>
  <sheetViews>
    <sheetView tabSelected="1" topLeftCell="A4" workbookViewId="0">
      <selection activeCell="C10" sqref="C10"/>
    </sheetView>
  </sheetViews>
  <sheetFormatPr defaultRowHeight="15"/>
  <cols>
    <col min="1" max="1" width="11.42578125" customWidth="1"/>
    <col min="2" max="2" width="13.5703125" customWidth="1"/>
    <col min="3" max="4" width="12.7109375" customWidth="1"/>
    <col min="5" max="5" width="13.5703125" customWidth="1"/>
    <col min="11" max="11" width="10.42578125" customWidth="1"/>
    <col min="12" max="12" width="12.7109375" customWidth="1"/>
    <col min="13" max="13" width="19.5703125" customWidth="1"/>
    <col min="14" max="14" width="14.28515625" customWidth="1"/>
    <col min="15" max="15" width="12.140625" customWidth="1"/>
    <col min="16" max="16" width="14.140625" customWidth="1"/>
    <col min="17" max="17" width="15.140625" customWidth="1"/>
    <col min="18" max="18" width="13.28515625" customWidth="1"/>
    <col min="19" max="20" width="14" customWidth="1"/>
    <col min="24" max="25" width="14" customWidth="1"/>
    <col min="26" max="26" width="14.7109375" customWidth="1"/>
    <col min="27" max="27" width="16.28515625" customWidth="1"/>
    <col min="28" max="28" width="18.28515625" customWidth="1"/>
    <col min="29" max="29" width="16.5703125" customWidth="1"/>
    <col min="31" max="31" width="11.28515625" customWidth="1"/>
    <col min="32" max="32" width="12.28515625" customWidth="1"/>
    <col min="33" max="34" width="11" customWidth="1"/>
    <col min="35" max="35" width="12.85546875" customWidth="1"/>
    <col min="36" max="36" width="12" customWidth="1"/>
    <col min="37" max="37" width="13.140625" customWidth="1"/>
    <col min="38" max="38" width="14.85546875" customWidth="1"/>
    <col min="39" max="39" width="11.42578125" customWidth="1"/>
    <col min="40" max="40" width="13.42578125" customWidth="1"/>
    <col min="41" max="41" width="12.42578125" customWidth="1"/>
    <col min="42" max="42" width="14" customWidth="1"/>
    <col min="43" max="43" width="11.5703125" customWidth="1"/>
    <col min="44" max="44" width="11.85546875" customWidth="1"/>
    <col min="45" max="45" width="10.42578125" customWidth="1"/>
    <col min="46" max="46" width="11.85546875" customWidth="1"/>
    <col min="48" max="48" width="10.28515625" customWidth="1"/>
    <col min="49" max="49" width="15.5703125" customWidth="1"/>
    <col min="50" max="50" width="15" customWidth="1"/>
    <col min="51" max="51" width="15.140625" customWidth="1"/>
    <col min="53" max="53" width="11.28515625" customWidth="1"/>
    <col min="54" max="54" width="11" customWidth="1"/>
    <col min="55" max="55" width="12.42578125" customWidth="1"/>
    <col min="56" max="56" width="11.28515625" customWidth="1"/>
    <col min="57" max="57" width="12.7109375" customWidth="1"/>
    <col min="58" max="58" width="10.7109375" customWidth="1"/>
    <col min="59" max="59" width="12.28515625" customWidth="1"/>
    <col min="60" max="60" width="15.140625" customWidth="1"/>
    <col min="61" max="61" width="16.28515625" customWidth="1"/>
    <col min="63" max="63" width="10.42578125" customWidth="1"/>
    <col min="64" max="64" width="11.28515625" customWidth="1"/>
    <col min="65" max="65" width="10.140625" customWidth="1"/>
    <col min="66" max="66" width="17.28515625" customWidth="1"/>
    <col min="72" max="72" width="11.5703125" customWidth="1"/>
    <col min="73" max="73" width="13.140625" customWidth="1"/>
    <col min="74" max="74" width="11.28515625" customWidth="1"/>
    <col min="75" max="75" width="17.140625" customWidth="1"/>
    <col min="76" max="76" width="20" customWidth="1"/>
    <col min="77" max="77" width="19.28515625" customWidth="1"/>
    <col min="78" max="78" width="22.7109375" customWidth="1"/>
  </cols>
  <sheetData>
    <row r="1" spans="1:78" ht="15" customHeight="1">
      <c r="A1" s="19" t="s">
        <v>0</v>
      </c>
      <c r="B1" s="19" t="s">
        <v>1</v>
      </c>
      <c r="C1" s="19" t="s">
        <v>2</v>
      </c>
      <c r="D1" s="19"/>
      <c r="E1" s="19" t="s">
        <v>3</v>
      </c>
      <c r="F1" s="19" t="s">
        <v>4</v>
      </c>
      <c r="G1" s="19"/>
      <c r="H1" s="19"/>
      <c r="I1" s="19"/>
      <c r="J1" s="19"/>
      <c r="K1" s="43" t="s">
        <v>5</v>
      </c>
      <c r="L1" s="19" t="s">
        <v>6</v>
      </c>
      <c r="M1" s="43" t="s">
        <v>7</v>
      </c>
      <c r="N1" s="43" t="s">
        <v>8</v>
      </c>
      <c r="O1" s="43" t="s">
        <v>9</v>
      </c>
      <c r="P1" s="43" t="s">
        <v>10</v>
      </c>
      <c r="Q1" s="46" t="s">
        <v>11</v>
      </c>
      <c r="R1" s="19" t="s">
        <v>12</v>
      </c>
      <c r="S1" s="19"/>
      <c r="T1" s="46" t="s">
        <v>11</v>
      </c>
      <c r="U1" s="19" t="s">
        <v>13</v>
      </c>
      <c r="V1" s="19"/>
      <c r="W1" s="19"/>
      <c r="X1" s="46" t="s">
        <v>11</v>
      </c>
      <c r="Y1" s="19" t="s">
        <v>14</v>
      </c>
      <c r="Z1" s="19"/>
      <c r="AA1" s="19"/>
      <c r="AB1" s="19"/>
      <c r="AC1" s="19"/>
      <c r="AD1" s="19"/>
      <c r="AE1" s="19"/>
      <c r="AF1" s="51" t="s">
        <v>15</v>
      </c>
      <c r="AG1" s="19" t="s">
        <v>16</v>
      </c>
      <c r="AH1" s="19"/>
      <c r="AI1" s="19"/>
      <c r="AJ1" s="19"/>
      <c r="AK1" s="51" t="s">
        <v>15</v>
      </c>
      <c r="AL1" s="19" t="s">
        <v>17</v>
      </c>
      <c r="AM1" s="19"/>
      <c r="AN1" s="19"/>
      <c r="AO1" s="51" t="s">
        <v>15</v>
      </c>
      <c r="AP1" s="54" t="s">
        <v>18</v>
      </c>
      <c r="AQ1" s="55"/>
      <c r="AR1" s="55"/>
      <c r="AS1" s="55"/>
      <c r="AT1" s="55"/>
      <c r="AU1" s="55"/>
      <c r="AV1" s="56"/>
      <c r="AW1" s="43" t="s">
        <v>19</v>
      </c>
      <c r="AX1" s="43" t="s">
        <v>20</v>
      </c>
      <c r="AY1" s="57" t="s">
        <v>21</v>
      </c>
      <c r="AZ1" s="54" t="s">
        <v>22</v>
      </c>
      <c r="BA1" s="55"/>
      <c r="BB1" s="55"/>
      <c r="BC1" s="56"/>
      <c r="BD1" s="57" t="s">
        <v>21</v>
      </c>
      <c r="BE1" s="54" t="s">
        <v>18</v>
      </c>
      <c r="BF1" s="55"/>
      <c r="BG1" s="55"/>
      <c r="BH1" s="55"/>
      <c r="BI1" s="55"/>
      <c r="BJ1" s="55"/>
      <c r="BK1" s="56"/>
      <c r="BL1" s="33" t="s">
        <v>23</v>
      </c>
      <c r="BM1" s="34"/>
      <c r="BN1" s="35"/>
      <c r="BO1" s="30" t="s">
        <v>24</v>
      </c>
      <c r="BP1" s="33" t="s">
        <v>25</v>
      </c>
      <c r="BQ1" s="34"/>
      <c r="BR1" s="35"/>
      <c r="BS1" s="39" t="s">
        <v>24</v>
      </c>
      <c r="BT1" s="19" t="s">
        <v>26</v>
      </c>
      <c r="BU1" s="19"/>
      <c r="BV1" s="19"/>
      <c r="BW1" s="19"/>
      <c r="BX1" s="19" t="s">
        <v>27</v>
      </c>
      <c r="BY1" s="19"/>
      <c r="BZ1" s="42"/>
    </row>
    <row r="2" spans="1:78" ht="44.25" customHeight="1">
      <c r="A2" s="20"/>
      <c r="B2" s="20"/>
      <c r="C2" s="20" t="s">
        <v>28</v>
      </c>
      <c r="D2" s="20" t="s">
        <v>29</v>
      </c>
      <c r="E2" s="20"/>
      <c r="F2" s="20"/>
      <c r="G2" s="20"/>
      <c r="H2" s="20"/>
      <c r="I2" s="20"/>
      <c r="J2" s="20"/>
      <c r="K2" s="44"/>
      <c r="L2" s="20"/>
      <c r="M2" s="44"/>
      <c r="N2" s="44"/>
      <c r="O2" s="44"/>
      <c r="P2" s="44"/>
      <c r="Q2" s="47"/>
      <c r="R2" s="20" t="s">
        <v>30</v>
      </c>
      <c r="S2" s="20" t="s">
        <v>31</v>
      </c>
      <c r="T2" s="47"/>
      <c r="U2" s="20" t="s">
        <v>32</v>
      </c>
      <c r="V2" s="20" t="s">
        <v>33</v>
      </c>
      <c r="W2" s="20" t="s">
        <v>34</v>
      </c>
      <c r="X2" s="47"/>
      <c r="Y2" s="20" t="s">
        <v>35</v>
      </c>
      <c r="Z2" s="20" t="s">
        <v>36</v>
      </c>
      <c r="AA2" s="20" t="s">
        <v>37</v>
      </c>
      <c r="AB2" s="20" t="s">
        <v>38</v>
      </c>
      <c r="AC2" s="49" t="s">
        <v>39</v>
      </c>
      <c r="AD2" s="20" t="s">
        <v>40</v>
      </c>
      <c r="AE2" s="20"/>
      <c r="AF2" s="52"/>
      <c r="AG2" s="24" t="s">
        <v>41</v>
      </c>
      <c r="AH2" s="24" t="s">
        <v>42</v>
      </c>
      <c r="AI2" s="24" t="s">
        <v>43</v>
      </c>
      <c r="AJ2" s="24" t="s">
        <v>44</v>
      </c>
      <c r="AK2" s="52"/>
      <c r="AL2" s="24" t="s">
        <v>45</v>
      </c>
      <c r="AM2" s="24" t="s">
        <v>46</v>
      </c>
      <c r="AN2" s="24" t="s">
        <v>47</v>
      </c>
      <c r="AO2" s="52"/>
      <c r="AP2" s="24" t="s">
        <v>48</v>
      </c>
      <c r="AQ2" s="24" t="s">
        <v>49</v>
      </c>
      <c r="AR2" s="24" t="s">
        <v>50</v>
      </c>
      <c r="AS2" s="24" t="s">
        <v>51</v>
      </c>
      <c r="AT2" s="24" t="s">
        <v>52</v>
      </c>
      <c r="AU2" s="24" t="s">
        <v>53</v>
      </c>
      <c r="AV2" s="24"/>
      <c r="AW2" s="44"/>
      <c r="AX2" s="44"/>
      <c r="AY2" s="58"/>
      <c r="AZ2" s="22" t="s">
        <v>54</v>
      </c>
      <c r="BA2" s="22" t="s">
        <v>55</v>
      </c>
      <c r="BB2" s="28" t="s">
        <v>56</v>
      </c>
      <c r="BC2" s="29"/>
      <c r="BD2" s="58"/>
      <c r="BE2" s="22" t="s">
        <v>57</v>
      </c>
      <c r="BF2" s="22" t="s">
        <v>49</v>
      </c>
      <c r="BG2" s="22" t="s">
        <v>50</v>
      </c>
      <c r="BH2" s="22" t="s">
        <v>51</v>
      </c>
      <c r="BI2" s="22" t="s">
        <v>52</v>
      </c>
      <c r="BJ2" s="28" t="s">
        <v>40</v>
      </c>
      <c r="BK2" s="29"/>
      <c r="BL2" s="36"/>
      <c r="BM2" s="37"/>
      <c r="BN2" s="38"/>
      <c r="BO2" s="31"/>
      <c r="BP2" s="36"/>
      <c r="BQ2" s="37"/>
      <c r="BR2" s="38"/>
      <c r="BS2" s="40"/>
      <c r="BT2" s="20"/>
      <c r="BU2" s="20"/>
      <c r="BV2" s="20"/>
      <c r="BW2" s="20"/>
      <c r="BX2" s="22" t="s">
        <v>58</v>
      </c>
      <c r="BY2" s="24" t="s">
        <v>59</v>
      </c>
      <c r="BZ2" s="26" t="s">
        <v>60</v>
      </c>
    </row>
    <row r="3" spans="1:78" ht="199.5" customHeight="1" thickBot="1">
      <c r="A3" s="21"/>
      <c r="B3" s="21"/>
      <c r="C3" s="21"/>
      <c r="D3" s="21"/>
      <c r="E3" s="21"/>
      <c r="F3" s="1" t="s">
        <v>61</v>
      </c>
      <c r="G3" s="14" t="s">
        <v>62</v>
      </c>
      <c r="H3" s="14" t="s">
        <v>63</v>
      </c>
      <c r="I3" s="14" t="s">
        <v>64</v>
      </c>
      <c r="J3" s="14" t="s">
        <v>65</v>
      </c>
      <c r="K3" s="45"/>
      <c r="L3" s="21"/>
      <c r="M3" s="45"/>
      <c r="N3" s="45"/>
      <c r="O3" s="45"/>
      <c r="P3" s="45"/>
      <c r="Q3" s="48"/>
      <c r="R3" s="21"/>
      <c r="S3" s="21"/>
      <c r="T3" s="48"/>
      <c r="U3" s="21"/>
      <c r="V3" s="21"/>
      <c r="W3" s="21"/>
      <c r="X3" s="48"/>
      <c r="Y3" s="21"/>
      <c r="Z3" s="21"/>
      <c r="AA3" s="21"/>
      <c r="AB3" s="21"/>
      <c r="AC3" s="50"/>
      <c r="AD3" s="16" t="s">
        <v>66</v>
      </c>
      <c r="AE3" s="2" t="s">
        <v>67</v>
      </c>
      <c r="AF3" s="53"/>
      <c r="AG3" s="25"/>
      <c r="AH3" s="25"/>
      <c r="AI3" s="25"/>
      <c r="AJ3" s="25"/>
      <c r="AK3" s="53"/>
      <c r="AL3" s="25"/>
      <c r="AM3" s="25"/>
      <c r="AN3" s="25"/>
      <c r="AO3" s="53"/>
      <c r="AP3" s="25"/>
      <c r="AQ3" s="25"/>
      <c r="AR3" s="25"/>
      <c r="AS3" s="25"/>
      <c r="AT3" s="25"/>
      <c r="AU3" s="16" t="s">
        <v>66</v>
      </c>
      <c r="AV3" s="2" t="s">
        <v>67</v>
      </c>
      <c r="AW3" s="45"/>
      <c r="AX3" s="45"/>
      <c r="AY3" s="59"/>
      <c r="AZ3" s="23"/>
      <c r="BA3" s="23"/>
      <c r="BB3" s="15" t="s">
        <v>66</v>
      </c>
      <c r="BC3" s="2" t="s">
        <v>67</v>
      </c>
      <c r="BD3" s="59"/>
      <c r="BE3" s="23"/>
      <c r="BF3" s="23"/>
      <c r="BG3" s="23"/>
      <c r="BH3" s="23"/>
      <c r="BI3" s="23"/>
      <c r="BJ3" s="16" t="s">
        <v>66</v>
      </c>
      <c r="BK3" s="2" t="s">
        <v>67</v>
      </c>
      <c r="BL3" s="15" t="s">
        <v>68</v>
      </c>
      <c r="BM3" s="15" t="s">
        <v>69</v>
      </c>
      <c r="BN3" s="15" t="s">
        <v>70</v>
      </c>
      <c r="BO3" s="32"/>
      <c r="BP3" s="15" t="s">
        <v>68</v>
      </c>
      <c r="BQ3" s="15" t="s">
        <v>69</v>
      </c>
      <c r="BR3" s="15" t="s">
        <v>70</v>
      </c>
      <c r="BS3" s="41"/>
      <c r="BT3" s="15" t="s">
        <v>71</v>
      </c>
      <c r="BU3" s="15" t="s">
        <v>72</v>
      </c>
      <c r="BV3" s="15" t="s">
        <v>73</v>
      </c>
      <c r="BW3" s="15" t="s">
        <v>74</v>
      </c>
      <c r="BX3" s="23"/>
      <c r="BY3" s="25"/>
      <c r="BZ3" s="27"/>
    </row>
    <row r="4" spans="1:78" ht="40.5" customHeight="1" thickBot="1">
      <c r="A4" s="3">
        <v>57</v>
      </c>
      <c r="B4" s="4" t="s">
        <v>79</v>
      </c>
      <c r="C4" s="4" t="s">
        <v>80</v>
      </c>
      <c r="D4" s="4" t="s">
        <v>81</v>
      </c>
      <c r="E4" s="4" t="s">
        <v>82</v>
      </c>
      <c r="F4" s="5">
        <v>42</v>
      </c>
      <c r="G4" s="5">
        <v>57</v>
      </c>
      <c r="H4" s="5">
        <v>7</v>
      </c>
      <c r="I4" s="5">
        <v>5</v>
      </c>
      <c r="J4" s="5">
        <v>0</v>
      </c>
      <c r="K4" s="5" t="s">
        <v>83</v>
      </c>
      <c r="L4" s="4">
        <v>0</v>
      </c>
      <c r="M4" s="4">
        <v>0</v>
      </c>
      <c r="N4" s="4" t="s">
        <v>84</v>
      </c>
      <c r="O4" s="4" t="s">
        <v>85</v>
      </c>
      <c r="P4" s="4">
        <v>0</v>
      </c>
      <c r="Q4" s="6"/>
      <c r="R4" s="4">
        <v>434</v>
      </c>
      <c r="S4" s="4">
        <v>131</v>
      </c>
      <c r="T4" s="6"/>
      <c r="U4" s="4">
        <v>268</v>
      </c>
      <c r="V4" s="4">
        <v>202</v>
      </c>
      <c r="W4" s="4">
        <v>95</v>
      </c>
      <c r="X4" s="6"/>
      <c r="Y4" s="4">
        <v>168</v>
      </c>
      <c r="Z4" s="4">
        <v>108</v>
      </c>
      <c r="AA4" s="4">
        <v>162</v>
      </c>
      <c r="AB4" s="4">
        <v>29</v>
      </c>
      <c r="AC4" s="7">
        <v>22</v>
      </c>
      <c r="AD4" s="7">
        <v>76</v>
      </c>
      <c r="AE4" s="4"/>
      <c r="AF4" s="8"/>
      <c r="AG4" s="4">
        <v>13</v>
      </c>
      <c r="AH4" s="4">
        <v>268</v>
      </c>
      <c r="AI4" s="4">
        <v>282</v>
      </c>
      <c r="AJ4" s="4">
        <v>2</v>
      </c>
      <c r="AK4" s="8"/>
      <c r="AL4" s="4">
        <v>202</v>
      </c>
      <c r="AM4" s="4">
        <v>268</v>
      </c>
      <c r="AN4" s="4">
        <v>95</v>
      </c>
      <c r="AO4" s="8"/>
      <c r="AP4" s="4">
        <v>150</v>
      </c>
      <c r="AQ4" s="4">
        <v>126</v>
      </c>
      <c r="AR4" s="4">
        <v>160</v>
      </c>
      <c r="AS4" s="4">
        <v>32</v>
      </c>
      <c r="AT4" s="4">
        <v>21</v>
      </c>
      <c r="AU4" s="5">
        <v>76</v>
      </c>
      <c r="AV4" s="4"/>
      <c r="AW4" s="4"/>
      <c r="AX4" s="4"/>
      <c r="AY4" s="9">
        <f>AZ4+BA4+BB4</f>
        <v>2</v>
      </c>
      <c r="AZ4" s="4">
        <v>2</v>
      </c>
      <c r="BA4" s="4"/>
      <c r="BB4" s="5"/>
      <c r="BC4" s="4"/>
      <c r="BD4" s="9">
        <f>BE4+BF4+BG4+BH4+BI4+BJ4</f>
        <v>2</v>
      </c>
      <c r="BE4" s="4"/>
      <c r="BF4" s="4">
        <v>2</v>
      </c>
      <c r="BG4" s="4"/>
      <c r="BH4" s="4"/>
      <c r="BI4" s="4"/>
      <c r="BJ4" s="5"/>
      <c r="BK4" s="4"/>
      <c r="BL4" s="4"/>
      <c r="BM4" s="4"/>
      <c r="BN4" s="4"/>
      <c r="BO4" s="10">
        <f>BL4+BM4+BN4</f>
        <v>0</v>
      </c>
      <c r="BP4" s="4"/>
      <c r="BQ4" s="4"/>
      <c r="BR4" s="4"/>
      <c r="BS4" s="11">
        <f>BP4+BQ4+BR4</f>
        <v>0</v>
      </c>
      <c r="BT4" s="4">
        <v>300</v>
      </c>
      <c r="BU4" s="4">
        <v>1185</v>
      </c>
      <c r="BV4" s="4">
        <v>9.1</v>
      </c>
      <c r="BW4" s="4"/>
      <c r="BX4" s="4" t="s">
        <v>86</v>
      </c>
      <c r="BY4" s="12"/>
      <c r="BZ4" s="13"/>
    </row>
    <row r="5" spans="1:78">
      <c r="A5" s="17"/>
      <c r="B5" s="17"/>
      <c r="C5" s="17"/>
      <c r="D5" s="17"/>
      <c r="E5" s="17"/>
      <c r="F5" s="17"/>
      <c r="G5" s="17"/>
      <c r="H5" s="17"/>
      <c r="I5" s="17"/>
      <c r="J5" s="17"/>
      <c r="K5" s="17"/>
      <c r="L5" s="17"/>
      <c r="M5" s="17"/>
      <c r="N5" s="17"/>
      <c r="O5" s="17"/>
      <c r="P5" s="17"/>
      <c r="Q5" s="18"/>
      <c r="R5" s="17"/>
      <c r="S5" s="17"/>
      <c r="T5" s="18" t="str">
        <f>IF(Q4=T4,IF(T4=X4,"e bine","nu e bine"),"nu e bine")</f>
        <v>e bine</v>
      </c>
      <c r="U5" s="17"/>
      <c r="V5" s="17"/>
      <c r="W5" s="17"/>
      <c r="X5" s="18"/>
      <c r="Y5" s="17"/>
      <c r="Z5" s="17"/>
      <c r="AA5" s="17"/>
      <c r="AB5" s="17"/>
      <c r="AC5" s="17"/>
      <c r="AD5" s="17"/>
      <c r="AE5" s="17"/>
      <c r="AF5" s="18"/>
      <c r="AG5" s="17"/>
      <c r="AH5" s="17" t="str">
        <f>IF(AF4=AK4,IF(AK4=AO4,"e bine","nu e bine"),"nu e bine")</f>
        <v>e bine</v>
      </c>
      <c r="AI5" s="17"/>
      <c r="AJ5" s="17"/>
      <c r="AK5" s="18"/>
      <c r="AL5" s="17"/>
      <c r="AM5" s="17"/>
      <c r="AN5" s="17"/>
      <c r="AO5" s="18"/>
      <c r="AP5" s="17"/>
      <c r="AQ5" s="17"/>
      <c r="AR5" s="17"/>
      <c r="AS5" s="17"/>
      <c r="AT5" s="17"/>
      <c r="AU5" s="17"/>
      <c r="AV5" s="17"/>
      <c r="AW5" s="17"/>
      <c r="AX5" s="17"/>
      <c r="AY5" s="18"/>
      <c r="AZ5" s="17"/>
      <c r="BA5" s="17" t="str">
        <f>IF(AY4=BD4,"e bine","nu e bine")</f>
        <v>e bine</v>
      </c>
      <c r="BB5" s="17"/>
      <c r="BC5" s="17"/>
      <c r="BD5" s="18"/>
      <c r="BE5" s="17"/>
      <c r="BF5" s="17"/>
      <c r="BG5" s="17"/>
      <c r="BH5" s="17"/>
      <c r="BI5" s="17"/>
      <c r="BJ5" s="17"/>
      <c r="BK5" s="17"/>
      <c r="BL5" s="17"/>
      <c r="BM5" s="17"/>
      <c r="BN5" s="17"/>
      <c r="BO5" s="18"/>
      <c r="BP5" s="17"/>
      <c r="BQ5" s="17"/>
      <c r="BR5" s="17"/>
      <c r="BS5" s="18"/>
      <c r="BT5" s="17"/>
      <c r="BU5" s="17"/>
      <c r="BV5" s="17"/>
      <c r="BW5" s="17"/>
      <c r="BX5" s="17"/>
      <c r="BY5" s="17"/>
      <c r="BZ5" s="17"/>
    </row>
    <row r="7" spans="1:78">
      <c r="A7" t="s">
        <v>75</v>
      </c>
    </row>
    <row r="8" spans="1:78">
      <c r="A8" t="s">
        <v>76</v>
      </c>
    </row>
    <row r="10" spans="1:78">
      <c r="A10" t="s">
        <v>77</v>
      </c>
    </row>
    <row r="11" spans="1:78">
      <c r="A11" t="s">
        <v>78</v>
      </c>
    </row>
  </sheetData>
  <mergeCells count="73">
    <mergeCell ref="R2:R3"/>
    <mergeCell ref="S2:S3"/>
    <mergeCell ref="U2:U3"/>
    <mergeCell ref="A1:A3"/>
    <mergeCell ref="B1:B3"/>
    <mergeCell ref="C1:D1"/>
    <mergeCell ref="E1:E3"/>
    <mergeCell ref="F1:J2"/>
    <mergeCell ref="C2:C3"/>
    <mergeCell ref="D2:D3"/>
    <mergeCell ref="T1:T3"/>
    <mergeCell ref="U1:W1"/>
    <mergeCell ref="M1:M3"/>
    <mergeCell ref="N1:N3"/>
    <mergeCell ref="O1:O3"/>
    <mergeCell ref="P1:P3"/>
    <mergeCell ref="X1:X3"/>
    <mergeCell ref="Y1:AE1"/>
    <mergeCell ref="V2:V3"/>
    <mergeCell ref="W2:W3"/>
    <mergeCell ref="Y2:Y3"/>
    <mergeCell ref="Z2:Z3"/>
    <mergeCell ref="BD1:BD3"/>
    <mergeCell ref="BE1:BK1"/>
    <mergeCell ref="BL1:BN2"/>
    <mergeCell ref="BG2:BG3"/>
    <mergeCell ref="BH2:BH3"/>
    <mergeCell ref="BI2:BI3"/>
    <mergeCell ref="BJ2:BK2"/>
    <mergeCell ref="AZ1:BC1"/>
    <mergeCell ref="AW1:AW3"/>
    <mergeCell ref="AI2:AI3"/>
    <mergeCell ref="AJ2:AJ3"/>
    <mergeCell ref="AL2:AL3"/>
    <mergeCell ref="AM2:AM3"/>
    <mergeCell ref="AG1:AJ1"/>
    <mergeCell ref="AK1:AK3"/>
    <mergeCell ref="AL1:AN1"/>
    <mergeCell ref="AO1:AO3"/>
    <mergeCell ref="AP1:AV1"/>
    <mergeCell ref="AY1:AY3"/>
    <mergeCell ref="R1:S1"/>
    <mergeCell ref="Q1:Q3"/>
    <mergeCell ref="K1:K3"/>
    <mergeCell ref="AT2:AT3"/>
    <mergeCell ref="AA2:AA3"/>
    <mergeCell ref="AB2:AB3"/>
    <mergeCell ref="AC2:AC3"/>
    <mergeCell ref="AD2:AE2"/>
    <mergeCell ref="AG2:AG3"/>
    <mergeCell ref="AH2:AH3"/>
    <mergeCell ref="AF1:AF3"/>
    <mergeCell ref="AN2:AN3"/>
    <mergeCell ref="AP2:AP3"/>
    <mergeCell ref="AQ2:AQ3"/>
    <mergeCell ref="AR2:AR3"/>
    <mergeCell ref="AS2:AS3"/>
    <mergeCell ref="L1:L3"/>
    <mergeCell ref="BX2:BX3"/>
    <mergeCell ref="BY2:BY3"/>
    <mergeCell ref="BZ2:BZ3"/>
    <mergeCell ref="AU2:AV2"/>
    <mergeCell ref="AZ2:AZ3"/>
    <mergeCell ref="BA2:BA3"/>
    <mergeCell ref="BB2:BC2"/>
    <mergeCell ref="BE2:BE3"/>
    <mergeCell ref="BF2:BF3"/>
    <mergeCell ref="BO1:BO3"/>
    <mergeCell ref="BP1:BR2"/>
    <mergeCell ref="BS1:BS3"/>
    <mergeCell ref="BT1:BW2"/>
    <mergeCell ref="BX1:BZ1"/>
    <mergeCell ref="AX1:AX3"/>
  </mergeCells>
  <conditionalFormatting sqref="Q4">
    <cfRule type="cellIs" dxfId="0" priority="2" operator="greaterThan">
      <formula>$T$4=$X$4</formula>
    </cfRule>
  </conditionalFormatting>
  <dataValidations count="10">
    <dataValidation type="custom" allowBlank="1" showInputMessage="1" showErrorMessage="1" promptTitle="ATENTIE" prompt="trebuie sa aiba aceeasi valoare cu coloanele v si Z" sqref="Q4">
      <formula1>R4+S4</formula1>
    </dataValidation>
    <dataValidation type="custom" allowBlank="1" showInputMessage="1" showErrorMessage="1" error="STOP&#10;" promptTitle="ATENTIE" prompt="trebuie sa aiba aceeasi valoare cu coloanele S si Z&#10;" sqref="T4">
      <formula1>Q4</formula1>
    </dataValidation>
    <dataValidation type="whole" allowBlank="1" showInputMessage="1" showErrorMessage="1" sqref="A4">
      <formula1>0</formula1>
      <formula2>5000</formula2>
    </dataValidation>
    <dataValidation allowBlank="1" showInputMessage="1" showErrorMessage="1" promptTitle="ATENTIE" prompt="trebuie sa aiba aceeasi valoare cu coloana BA&#10;" sqref="BD4"/>
    <dataValidation allowBlank="1" showInputMessage="1" showErrorMessage="1" promptTitle="ATENTIE" prompt="trebuie sa aiba aceeasi valoare cu coloana BF " sqref="AY4"/>
    <dataValidation allowBlank="1" showInputMessage="1" showErrorMessage="1" promptTitle="ATENTIE" prompt="trebuie sa aiba aceeasi valoare cu coloanele AH si AM" sqref="AO4"/>
    <dataValidation allowBlank="1" showInputMessage="1" showErrorMessage="1" promptTitle="ATENTIE" prompt="trebuie sa aiba aceeasi valoare cu coloanele AH  si AQ&#10;" sqref="AK4"/>
    <dataValidation allowBlank="1" showInputMessage="1" showErrorMessage="1" promptTitle="ATENTIE " prompt="trebuie sa aiba aceeasi valoare cu coloanele AM si AQ&#10;" sqref="AF4"/>
    <dataValidation allowBlank="1" showInputMessage="1" showErrorMessage="1" promptTitle="ATENTIE" prompt="trebuie sa aiba aceeasi valoare cu coloanele S si V" sqref="X4"/>
    <dataValidation type="whole" allowBlank="1" showInputMessage="1" showErrorMessage="1" sqref="BP4:BR4 BE4:BN4 AZ4:BC4 AL4:AN4 AG4:AJ4 U4:W4 R4:S4 AP4:AU4 Y4:AD4">
      <formula1>0</formula1>
      <formula2>500000</formula2>
    </dataValidation>
  </dataValidations>
  <pageMargins left="0.7" right="0.7" top="0.75" bottom="0.75" header="0.3" footer="0.3"/>
  <pageSetup orientation="landscape" horizontalDpi="0"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Foi de lucru</vt:lpstr>
      </vt:variant>
      <vt:variant>
        <vt:i4>3</vt:i4>
      </vt:variant>
    </vt:vector>
  </HeadingPairs>
  <TitlesOfParts>
    <vt:vector size="3" baseType="lpstr">
      <vt:lpstr>Foaie1</vt:lpstr>
      <vt:lpstr>Foaie2</vt:lpstr>
      <vt:lpstr>Foaie3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2006-11-28T13:39:51Z</dcterms:created>
  <dcterms:modified xsi:type="dcterms:W3CDTF">2021-04-14T08:39:34Z</dcterms:modified>
</cp:coreProperties>
</file>